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00" windowHeight="11760" tabRatio="870"/>
  </bookViews>
  <sheets>
    <sheet name="Form A Enrollment Template" sheetId="2" r:id="rId1"/>
    <sheet name="Form B Budget Template" sheetId="1" r:id="rId2"/>
    <sheet name="Form C Program Sources&amp;Uses" sheetId="4" r:id="rId3"/>
    <sheet name="Form D Reserve Sources&amp;Uses" sheetId="5" r:id="rId4"/>
    <sheet name="Form E Surplus Sources&amp;Uses" sheetId="7" r:id="rId5"/>
    <sheet name="Form F Org Stucture &amp; Accounts" sheetId="3" r:id="rId6"/>
    <sheet name="Student Services Access Fees" sheetId="8" r:id="rId7"/>
  </sheets>
  <definedNames>
    <definedName name="_xlnm.Print_Area" localSheetId="0">'Form A Enrollment Template'!$A$1:$L$82</definedName>
    <definedName name="_xlnm.Print_Area" localSheetId="1">'Form B Budget Template'!$A$1:$L$56</definedName>
    <definedName name="_xlnm.Print_Area" localSheetId="2">'Form C Program Sources&amp;Uses'!$A$1:$K$22</definedName>
    <definedName name="_xlnm.Print_Area" localSheetId="3">'Form D Reserve Sources&amp;Uses'!$A$1:$L$36</definedName>
    <definedName name="_xlnm.Print_Area" localSheetId="4">'Form E Surplus Sources&amp;Uses'!$A$1:$J$33</definedName>
    <definedName name="_xlnm.Print_Area" localSheetId="5">'Form F Org Stucture &amp; Accounts'!$A$1:$L$34</definedName>
    <definedName name="_xlnm.Print_Area" localSheetId="6">'Student Services Access Fees'!$A$1:$C$42</definedName>
  </definedNames>
  <calcPr calcId="145621"/>
</workbook>
</file>

<file path=xl/calcChain.xml><?xml version="1.0" encoding="utf-8"?>
<calcChain xmlns="http://schemas.openxmlformats.org/spreadsheetml/2006/main">
  <c r="E41" i="1" l="1"/>
  <c r="E39" i="1"/>
  <c r="E14" i="1"/>
  <c r="E13" i="1"/>
  <c r="E12" i="1"/>
  <c r="C38" i="8" l="1"/>
  <c r="B38" i="8"/>
  <c r="C29" i="8"/>
  <c r="C28" i="8"/>
  <c r="B29" i="8"/>
  <c r="B28" i="8"/>
  <c r="C16" i="8"/>
  <c r="C17" i="8"/>
  <c r="B17" i="8"/>
  <c r="B16" i="8"/>
  <c r="D14" i="1"/>
  <c r="D13" i="1"/>
  <c r="E18" i="4"/>
  <c r="D18" i="4"/>
  <c r="E16" i="4"/>
  <c r="D16" i="4"/>
  <c r="E11" i="4"/>
  <c r="D11" i="4"/>
  <c r="D10" i="5"/>
  <c r="E11" i="5"/>
  <c r="D11" i="5"/>
  <c r="C36" i="8"/>
  <c r="B36" i="8"/>
  <c r="C34" i="8"/>
  <c r="B34" i="8"/>
  <c r="B27" i="8"/>
  <c r="C24" i="8"/>
  <c r="B24" i="8"/>
  <c r="C22" i="8"/>
  <c r="B22" i="8"/>
  <c r="C15" i="8"/>
  <c r="C6" i="8" s="1"/>
  <c r="B15" i="8"/>
  <c r="B13" i="8"/>
  <c r="B6" i="8"/>
  <c r="E21" i="7" l="1"/>
  <c r="D21" i="7"/>
  <c r="D7" i="7"/>
  <c r="D12" i="5"/>
  <c r="A14" i="1"/>
  <c r="A15" i="1" s="1"/>
  <c r="A16" i="1" s="1"/>
  <c r="A17" i="1" s="1"/>
  <c r="A18" i="1" s="1"/>
  <c r="A21" i="1" s="1"/>
  <c r="A22" i="1" s="1"/>
  <c r="A23" i="1" s="1"/>
  <c r="A24" i="1" s="1"/>
  <c r="A25" i="1" s="1"/>
  <c r="A26" i="1" s="1"/>
  <c r="A27" i="1" s="1"/>
  <c r="A28" i="1" s="1"/>
  <c r="A29" i="1" s="1"/>
  <c r="A30" i="1" s="1"/>
  <c r="A31" i="1" s="1"/>
  <c r="A32" i="1" s="1"/>
  <c r="A33" i="1" s="1"/>
  <c r="A34" i="1" s="1"/>
  <c r="A35" i="1" s="1"/>
  <c r="A36" i="1" s="1"/>
  <c r="A38" i="1" s="1"/>
  <c r="A39" i="1" s="1"/>
  <c r="A40" i="1" s="1"/>
  <c r="A41" i="1" s="1"/>
  <c r="A42" i="1" s="1"/>
  <c r="A43" i="1" s="1"/>
  <c r="A44" i="1" s="1"/>
  <c r="A45" i="1" s="1"/>
  <c r="A47" i="1" s="1"/>
  <c r="A48" i="1" s="1"/>
  <c r="A49" i="1" s="1"/>
  <c r="A50" i="1" s="1"/>
  <c r="A51" i="1" s="1"/>
  <c r="A53" i="1" s="1"/>
  <c r="A54" i="1" s="1"/>
  <c r="A9" i="1"/>
  <c r="E15" i="1"/>
  <c r="D15" i="1"/>
  <c r="E19" i="2" l="1"/>
  <c r="D19" i="2"/>
  <c r="E22" i="5"/>
  <c r="D22" i="5"/>
  <c r="D24" i="5" s="1"/>
  <c r="E24" i="2" l="1"/>
  <c r="E25" i="2" s="1"/>
  <c r="E40" i="1"/>
  <c r="E11" i="1"/>
  <c r="E9" i="1" s="1"/>
  <c r="E9" i="4" s="1"/>
  <c r="D12" i="1"/>
  <c r="D11" i="1" s="1"/>
  <c r="D9" i="1" s="1"/>
  <c r="D9" i="4" s="1"/>
  <c r="D40" i="1"/>
  <c r="D41" i="1"/>
  <c r="D39" i="1"/>
  <c r="D24" i="2"/>
  <c r="D25" i="2" s="1"/>
  <c r="D26" i="5"/>
  <c r="D7" i="2"/>
  <c r="D8" i="2" s="1"/>
  <c r="D10" i="2" s="1"/>
  <c r="E7" i="2"/>
  <c r="E8" i="2" s="1"/>
  <c r="E10" i="2" s="1"/>
  <c r="D45" i="1" l="1"/>
  <c r="D17" i="4" s="1"/>
  <c r="D19" i="4" s="1"/>
  <c r="E8" i="1"/>
  <c r="E18" i="1" s="1"/>
  <c r="E10" i="4"/>
  <c r="D8" i="1"/>
  <c r="D18" i="1" s="1"/>
  <c r="D10" i="4"/>
  <c r="D12" i="4" s="1"/>
  <c r="D21" i="4" s="1"/>
  <c r="D51" i="1"/>
  <c r="E51" i="1" l="1"/>
  <c r="E36" i="1"/>
  <c r="D36" i="1"/>
  <c r="D53" i="1" s="1"/>
  <c r="D27" i="5" s="1"/>
  <c r="D54" i="1" l="1"/>
  <c r="D8" i="7" s="1"/>
  <c r="D9" i="7" s="1"/>
  <c r="D23" i="7" s="1"/>
  <c r="E7" i="4" s="1"/>
  <c r="E45" i="1"/>
  <c r="E53" i="1" l="1"/>
  <c r="E54" i="1" s="1"/>
  <c r="E8" i="7" s="1"/>
  <c r="E17" i="4"/>
  <c r="E19" i="4" s="1"/>
  <c r="E10" i="5"/>
  <c r="E12" i="5" s="1"/>
  <c r="E24" i="5" s="1"/>
  <c r="E7" i="7"/>
  <c r="E12" i="4"/>
  <c r="E9" i="7" l="1"/>
  <c r="E21" i="4"/>
  <c r="E23" i="7"/>
  <c r="E26" i="5"/>
  <c r="E27" i="5"/>
</calcChain>
</file>

<file path=xl/sharedStrings.xml><?xml version="1.0" encoding="utf-8"?>
<sst xmlns="http://schemas.openxmlformats.org/spreadsheetml/2006/main" count="287" uniqueCount="195">
  <si>
    <t>2013-14</t>
  </si>
  <si>
    <t>Program:</t>
  </si>
  <si>
    <t>Instructions</t>
  </si>
  <si>
    <t>Year-average Program Enrollment</t>
  </si>
  <si>
    <t>REVENUE</t>
  </si>
  <si>
    <t xml:space="preserve">TOTAL PROGRAM REVENUE </t>
  </si>
  <si>
    <t>COSTS</t>
  </si>
  <si>
    <t>Total Staff Salaries</t>
  </si>
  <si>
    <t>General Assistance</t>
  </si>
  <si>
    <t>Equipment</t>
  </si>
  <si>
    <t>Financial Aid</t>
  </si>
  <si>
    <t>UCOP Assessment</t>
  </si>
  <si>
    <t>Campus Assessment paid by Program to Campus</t>
  </si>
  <si>
    <t xml:space="preserve">TOTAL DIRECT COSTS </t>
  </si>
  <si>
    <t>*</t>
  </si>
  <si>
    <t xml:space="preserve">General Assistance is used to budget and disburse student, overtime, and some casual employee's salaries (SUBG). </t>
  </si>
  <si>
    <t>Total Faculty Salaries (from Regents Table 4 submission)</t>
  </si>
  <si>
    <t>Supplies &amp; Expenses (S&amp;E)</t>
  </si>
  <si>
    <t>Supplies are items worth less than $5,000.00 each</t>
  </si>
  <si>
    <t>Faculty Summer Compensation</t>
  </si>
  <si>
    <t>Faculty Research</t>
  </si>
  <si>
    <t>Facility Cost (Lease, facilty contract, etc.)</t>
  </si>
  <si>
    <t>Staff Benefits</t>
  </si>
  <si>
    <t>Faculty Benefits</t>
  </si>
  <si>
    <t>Programmatic Reserve Deposit</t>
  </si>
  <si>
    <t>Program enters data in blue shaded cells only.</t>
  </si>
  <si>
    <t>BIA enters data in yellow shaded cells only.</t>
  </si>
  <si>
    <t>Other (describe _________)</t>
  </si>
  <si>
    <t>Faculty FTE should be based on the FTE reported in Regents Table 4 with faculty paid on overload counted based on the number of courses taught, relative to a normal teaching load for that title code. For example, a ladder-rank faculty member teaching one course on overload in the self-supporting program would be counted as 0.25 FTE, based on a normal four course load.</t>
  </si>
  <si>
    <t>Additional instruction/clarification placed next to the applicable line:</t>
  </si>
  <si>
    <t>2012-13 Actual</t>
  </si>
  <si>
    <t>2013-14 Estimated</t>
  </si>
  <si>
    <t>Total program fee or estimated annual fee payment per student if program has a per-unit fee</t>
  </si>
  <si>
    <t>Use data from Regents Table 4 submitted during early fall to populate the 2012-13 Actual.  Estimated and Projected amounts should be determined consistent with methodology used for Table 4 submittal.</t>
  </si>
  <si>
    <t>C.  Indirect Costs and Assessments</t>
  </si>
  <si>
    <t>Indirect Charges paid by Program to School/Administrative Unit</t>
  </si>
  <si>
    <t>Library use payments</t>
  </si>
  <si>
    <t>Campus-Based Fee revenue transfers</t>
  </si>
  <si>
    <t>DCA (please list)</t>
  </si>
  <si>
    <t>Estimated Sources</t>
  </si>
  <si>
    <t>2012-13</t>
  </si>
  <si>
    <t>Program Fee Revenue</t>
  </si>
  <si>
    <t>Estimated Uses of Funds</t>
  </si>
  <si>
    <t>Organization</t>
  </si>
  <si>
    <t>Title</t>
  </si>
  <si>
    <t>Org Code</t>
  </si>
  <si>
    <t>Lead Dean Office</t>
  </si>
  <si>
    <t>Administrative Office</t>
  </si>
  <si>
    <t>School</t>
  </si>
  <si>
    <t>Division</t>
  </si>
  <si>
    <t>Sub-Department</t>
  </si>
  <si>
    <t>Student Fee Account Number</t>
  </si>
  <si>
    <t>Other Funds Account Number</t>
  </si>
  <si>
    <t>Account Name</t>
  </si>
  <si>
    <t>Please add rows if there is not sufficient space for all the information</t>
  </si>
  <si>
    <t>Program Fee</t>
  </si>
  <si>
    <t>Student Services Fee revenue transfer to campus</t>
  </si>
  <si>
    <t>Total Uses of Funds</t>
  </si>
  <si>
    <t>Year:</t>
  </si>
  <si>
    <t>Total Sources</t>
  </si>
  <si>
    <t>Carryforward - June Final prior year</t>
  </si>
  <si>
    <t>Notes:</t>
  </si>
  <si>
    <t>College:</t>
  </si>
  <si>
    <t>Estimated Reserve Sources</t>
  </si>
  <si>
    <t>Total Estimated Reserve Sources</t>
  </si>
  <si>
    <t>Remaining Funds</t>
  </si>
  <si>
    <t>Total Available Surplus</t>
  </si>
  <si>
    <t>List Partner (percentage share)</t>
  </si>
  <si>
    <t>Please insert into this box explanation of why the program has remaining carryforward.</t>
  </si>
  <si>
    <t>Please list all the accounts for program revenue and expenditures</t>
  </si>
  <si>
    <t>FTE Enrollment</t>
  </si>
  <si>
    <t>Students in Year 1 of Program</t>
  </si>
  <si>
    <t>Students in Year 2 of Program</t>
  </si>
  <si>
    <t>Students in Year 3 of Program</t>
  </si>
  <si>
    <t>Students in Year 4 of Program</t>
  </si>
  <si>
    <t>Students in Year 5 of Program</t>
  </si>
  <si>
    <t>Total Students in Program</t>
  </si>
  <si>
    <r>
      <t xml:space="preserve">Year-average School Enrollment </t>
    </r>
    <r>
      <rPr>
        <i/>
        <sz val="11"/>
        <rFont val="Calibri"/>
        <family val="2"/>
        <scheme val="minor"/>
      </rPr>
      <t>(State + Self-Supporting Programs)</t>
    </r>
  </si>
  <si>
    <r>
      <t>Year-average Campus Enrollment</t>
    </r>
    <r>
      <rPr>
        <i/>
        <sz val="11"/>
        <rFont val="Calibri"/>
        <family val="2"/>
        <scheme val="minor"/>
      </rPr>
      <t xml:space="preserve"> (State + Self-Supporting Programs)</t>
    </r>
  </si>
  <si>
    <t>FTE Conversion Ratio (provided by BIA)</t>
  </si>
  <si>
    <t>Program Headcount Enrollment</t>
  </si>
  <si>
    <t>School Headcount Enrollment</t>
  </si>
  <si>
    <t>State Supported Students</t>
  </si>
  <si>
    <t>Other Self-Supporting Program Students</t>
  </si>
  <si>
    <t>This Program's Students</t>
  </si>
  <si>
    <t>Total School Headcount Enrollment</t>
  </si>
  <si>
    <t>Conversion ratio will vary by program.  BIA will provide the appropriate ratio for your program.</t>
  </si>
  <si>
    <r>
      <t xml:space="preserve">Year-average Campus Enrollment </t>
    </r>
    <r>
      <rPr>
        <i/>
        <sz val="11"/>
        <rFont val="Calibri"/>
        <family val="2"/>
        <scheme val="minor"/>
      </rPr>
      <t>(State supported only)</t>
    </r>
  </si>
  <si>
    <t>Please fill in the appropriate information in the blue highlighted cells</t>
  </si>
  <si>
    <t>Instructions:</t>
  </si>
  <si>
    <t>Estimated Reserve Uses</t>
  </si>
  <si>
    <t>A.  Program Direct Costs</t>
  </si>
  <si>
    <t>Travel &amp; Entertainment</t>
  </si>
  <si>
    <t>TOTAL SCHOOL PAYMENTS TO OTHER CAMPUS ENTITIES</t>
  </si>
  <si>
    <t>TOTAL ASSESSMENTS</t>
  </si>
  <si>
    <t>Other Revenue (specify_________)</t>
  </si>
  <si>
    <t>Students are in either Student Service Access Level I, II, or III, but not all. BIA will provide the fee levels each year.</t>
  </si>
  <si>
    <t>Student Service Access Level I Fees (Information only)</t>
  </si>
  <si>
    <t>Student Service Access Level II Fees (Information only)</t>
  </si>
  <si>
    <t>Student Service Access Level III Fees (Information only)</t>
  </si>
  <si>
    <t>Other Non-Fee Program Funds (Specify OP Fund # ________)</t>
  </si>
  <si>
    <t>This could include grants, private funds, etc.  Add lines if necessary, specify OP Fund #.</t>
  </si>
  <si>
    <t>Total Other Funds Available Annually</t>
  </si>
  <si>
    <t>Total Fee Revenue Generated Annually  (Provide fee detail below)</t>
  </si>
  <si>
    <t>Not all programs will have all expense categories listed.</t>
  </si>
  <si>
    <t>Amount of funds annually deposited in the program reserve.</t>
  </si>
  <si>
    <t>Health Insurance Payments</t>
  </si>
  <si>
    <t>Generally we assume that students pay health insurance fees directly, but if this is not the case please indicate what program has been transferring.</t>
  </si>
  <si>
    <t>TOTAL PROGRAM COST</t>
  </si>
  <si>
    <t>SURPLUS (DEFICIT)</t>
  </si>
  <si>
    <t>Student Service Access Fee Revenue</t>
  </si>
  <si>
    <t>Program Direct Costs</t>
  </si>
  <si>
    <t>B.  Revenue Transferred to Other Units</t>
  </si>
  <si>
    <t>Direct Cost Agreements with other campus units to provide services or pay for required support for the program.</t>
  </si>
  <si>
    <t>Revenue Transferred to Other Units</t>
  </si>
  <si>
    <t>Indirect Costs and Assessments</t>
  </si>
  <si>
    <t>This would be any carryfoward in program accounts not transferred to the program reserve and not allocated as surplus.</t>
  </si>
  <si>
    <t>Program Reserve Balance</t>
  </si>
  <si>
    <t>Amount of funds available in program reserve at end of year.</t>
  </si>
  <si>
    <t>Should match budget</t>
  </si>
  <si>
    <t>Indicate Budget Category</t>
  </si>
  <si>
    <t>Indicate any use of reserve funds by budget category, will depend on programactivities and any planned uses.  Add as many lines as necessary.</t>
  </si>
  <si>
    <t>Should match budget.</t>
  </si>
  <si>
    <t>Total Reserve Uses</t>
  </si>
  <si>
    <t>Program Reserve Goal</t>
  </si>
  <si>
    <t>Reserve goal is set by program and should be reviewed and updated regularly.</t>
  </si>
  <si>
    <t>Explanation of Reserve Goal</t>
  </si>
  <si>
    <t>In this box please provide an explanation of how the goal reserve amount for this program was determined and why it is optimal.  Please explain any changes in the reserve goal year-to-year.  If you are not meeting the reserve goal established by the program, explain your plans to meet this goal and when you estimate it will be met.</t>
  </si>
  <si>
    <t>Reserve as % of Goal</t>
  </si>
  <si>
    <t>Reserve as % of Program Costs</t>
  </si>
  <si>
    <t>2013-14
Estimated</t>
  </si>
  <si>
    <t>Annual Reserve Deposit</t>
  </si>
  <si>
    <t>Annual Surplus</t>
  </si>
  <si>
    <t>Should equal any programmatic carryfoward</t>
  </si>
  <si>
    <t>Should equal surplus on budget template, if budget shows deficit then there should be no surplus dispersed.</t>
  </si>
  <si>
    <t>MOU Partners</t>
  </si>
  <si>
    <t>List Other Use</t>
  </si>
  <si>
    <t>Remaining Reserve Balance</t>
  </si>
  <si>
    <t>Remaining Surplus</t>
  </si>
  <si>
    <t>Other Uses of Surplus Funds per Program Policy</t>
  </si>
  <si>
    <t>If there is any remaining surplus, please explain why it was not distributed per MOU or Policy:</t>
  </si>
  <si>
    <t>Total Surplus Funds Dispersed</t>
  </si>
  <si>
    <t xml:space="preserve">All surplus funds should be allocated based on either an MOU with program partners (i.e. departments and faculty involved) and/or a program policy for allocation of surplus (more typical of programs in a single department or school).  </t>
  </si>
  <si>
    <t>Allocation of Surplus Funds</t>
  </si>
  <si>
    <t>Surplus Funds Available</t>
  </si>
  <si>
    <r>
      <t>Self-Supporting Degree Program Self-Assessment -</t>
    </r>
    <r>
      <rPr>
        <b/>
        <sz val="11"/>
        <color rgb="FFFF0000"/>
        <rFont val="Calibri"/>
        <family val="2"/>
        <scheme val="minor"/>
      </rPr>
      <t xml:space="preserve"> Form A: Program Enrollment</t>
    </r>
  </si>
  <si>
    <r>
      <t xml:space="preserve">Self-Supporting Degree Program Self-Assessment - </t>
    </r>
    <r>
      <rPr>
        <b/>
        <sz val="11"/>
        <color rgb="FFFF0000"/>
        <rFont val="Calibri"/>
        <family val="2"/>
        <scheme val="minor"/>
      </rPr>
      <t>Form B Program Budget</t>
    </r>
  </si>
  <si>
    <r>
      <t xml:space="preserve">Self-Supporting Degree Program Self-Assessment - </t>
    </r>
    <r>
      <rPr>
        <b/>
        <sz val="10"/>
        <color rgb="FFFF0000"/>
        <rFont val="Arial"/>
        <family val="2"/>
      </rPr>
      <t>Form C Program Sources and Uses</t>
    </r>
  </si>
  <si>
    <t>Self-Supporting Degree Program Access to Student Services Fees*</t>
  </si>
  <si>
    <t>*Estimated assuming current approved fee levels.  All fees subject to change.  This document is for discussion purposes only, not a formal fee notification.</t>
  </si>
  <si>
    <r>
      <t xml:space="preserve">Access to Student Services Level I - Full Access and Representation:  </t>
    </r>
    <r>
      <rPr>
        <sz val="11"/>
        <color theme="1"/>
        <rFont val="Calibri"/>
        <family val="2"/>
        <scheme val="minor"/>
      </rPr>
      <t>Students have access to all the campus services that state-supported graduate students have access to, as well as representation and access to purchase student health insurance.</t>
    </r>
  </si>
  <si>
    <t>FEE PER STUDENT</t>
  </si>
  <si>
    <t>2013-14 Fee Levels - Academic and Other Professional</t>
  </si>
  <si>
    <t>2013-14 Fee Levels - Law Students</t>
  </si>
  <si>
    <t>Level I - Full Access &amp; Representation</t>
  </si>
  <si>
    <t xml:space="preserve">    Memorial Union Fee</t>
  </si>
  <si>
    <r>
      <t xml:space="preserve">    FACE/LEEAP</t>
    </r>
    <r>
      <rPr>
        <vertAlign val="superscript"/>
        <sz val="11"/>
        <color theme="1"/>
        <rFont val="Calibri"/>
        <family val="2"/>
        <scheme val="minor"/>
      </rPr>
      <t>1</t>
    </r>
  </si>
  <si>
    <r>
      <t xml:space="preserve">    Campus Expansion Initiative</t>
    </r>
    <r>
      <rPr>
        <vertAlign val="superscript"/>
        <sz val="11"/>
        <color theme="1"/>
        <rFont val="Calibri"/>
        <family val="2"/>
        <scheme val="minor"/>
      </rPr>
      <t>1</t>
    </r>
  </si>
  <si>
    <r>
      <t xml:space="preserve">    Student Facilities Safety</t>
    </r>
    <r>
      <rPr>
        <vertAlign val="superscript"/>
        <sz val="11"/>
        <color theme="1"/>
        <rFont val="Calibri"/>
        <family val="2"/>
        <scheme val="minor"/>
      </rPr>
      <t>1</t>
    </r>
  </si>
  <si>
    <t xml:space="preserve">    Student Services Health</t>
  </si>
  <si>
    <t xml:space="preserve">    Representation (GSA or LSA)</t>
  </si>
  <si>
    <r>
      <t xml:space="preserve">    Student Services Fee</t>
    </r>
    <r>
      <rPr>
        <vertAlign val="superscript"/>
        <sz val="11"/>
        <rFont val="Calibri"/>
        <family val="2"/>
        <scheme val="minor"/>
      </rPr>
      <t>1</t>
    </r>
  </si>
  <si>
    <r>
      <t xml:space="preserve">    General Fund Equivalent</t>
    </r>
    <r>
      <rPr>
        <vertAlign val="superscript"/>
        <sz val="11"/>
        <color theme="1"/>
        <rFont val="Calibri"/>
        <family val="2"/>
        <scheme val="minor"/>
      </rPr>
      <t>2</t>
    </r>
  </si>
  <si>
    <t xml:space="preserve">    Library Usage Payment</t>
  </si>
  <si>
    <r>
      <t xml:space="preserve">Access to Student Services Level II - Partical Access and Representation:  </t>
    </r>
    <r>
      <rPr>
        <sz val="11"/>
        <rFont val="Calibri"/>
        <family val="2"/>
        <scheme val="minor"/>
      </rPr>
      <t>Students have representation, as well as access to the Library, access to primary health care on campus (with co-pay), and access to purchase student health insurance.</t>
    </r>
  </si>
  <si>
    <t>Level II - Partial Access and Representation</t>
  </si>
  <si>
    <t xml:space="preserve">    Student Services Fee - Mental Health Only</t>
  </si>
  <si>
    <r>
      <t xml:space="preserve">    Student Services Fee - Student Health Center</t>
    </r>
    <r>
      <rPr>
        <vertAlign val="superscript"/>
        <sz val="11"/>
        <rFont val="Calibri"/>
        <family val="2"/>
        <scheme val="minor"/>
      </rPr>
      <t>3</t>
    </r>
  </si>
  <si>
    <r>
      <rPr>
        <b/>
        <sz val="11"/>
        <color theme="1"/>
        <rFont val="Calibri"/>
        <family val="2"/>
        <scheme val="minor"/>
      </rPr>
      <t xml:space="preserve">Access to Student Services Level III - Access to Health Insurance Only: </t>
    </r>
    <r>
      <rPr>
        <sz val="11"/>
        <color theme="1"/>
        <rFont val="Calibri"/>
        <family val="2"/>
        <scheme val="minor"/>
      </rPr>
      <t xml:space="preserve"> Students have access to primary health care on campus (with co-pay) and access to purchase student health insurance.</t>
    </r>
  </si>
  <si>
    <t>Level III - Access to Health Insurance Only</t>
  </si>
  <si>
    <r>
      <rPr>
        <vertAlign val="superscript"/>
        <sz val="11"/>
        <color theme="1"/>
        <rFont val="Calibri"/>
        <family val="2"/>
        <scheme val="minor"/>
      </rPr>
      <t>1</t>
    </r>
    <r>
      <rPr>
        <sz val="11"/>
        <color theme="1"/>
        <rFont val="Calibri"/>
        <family val="2"/>
        <scheme val="minor"/>
      </rPr>
      <t>These fees are adjusted to exclude the set aside to fund financial aid.</t>
    </r>
  </si>
  <si>
    <r>
      <rPr>
        <vertAlign val="superscript"/>
        <sz val="11"/>
        <color theme="1"/>
        <rFont val="Calibri"/>
        <family val="2"/>
        <scheme val="minor"/>
      </rPr>
      <t>2</t>
    </r>
    <r>
      <rPr>
        <sz val="11"/>
        <color theme="1"/>
        <rFont val="Calibri"/>
        <family val="2"/>
        <scheme val="minor"/>
      </rPr>
      <t>The General Funds fee is based on a portion of Tuition that is dedicated to Student Affairs services, and adjusted to exclude support for services not available to SSDP students.</t>
    </r>
  </si>
  <si>
    <r>
      <rPr>
        <vertAlign val="superscript"/>
        <sz val="11"/>
        <color theme="1"/>
        <rFont val="Calibri"/>
        <family val="2"/>
        <scheme val="minor"/>
      </rPr>
      <t>3</t>
    </r>
    <r>
      <rPr>
        <sz val="11"/>
        <color theme="1"/>
        <rFont val="Calibri"/>
        <family val="2"/>
        <scheme val="minor"/>
      </rPr>
      <t>The Student Health Center portion of the Student Services Fee is based on prior year actual expenditures divided by the total number of students at UC Davis (excluding SSDP students).  This amount will change annually depending on the expenditures of the Student Health Center and enrollment.</t>
    </r>
  </si>
  <si>
    <t>Please add rows for DCAs as necessary</t>
  </si>
  <si>
    <t>Student Service Access Fee Total Revenue</t>
  </si>
  <si>
    <t>Student Services Access Level (Type either 1, 2, or 3 into cell)</t>
  </si>
  <si>
    <t>Level I Student Service Fee Payments</t>
  </si>
  <si>
    <t>Level I Campus-Based Fee Payments</t>
  </si>
  <si>
    <t>Level II Student Service Fee Payments</t>
  </si>
  <si>
    <t>Level II Campus-Based Fee Payments</t>
  </si>
  <si>
    <t>Level III Student Services Fee Payments</t>
  </si>
  <si>
    <t>Note: Fill out enrollment spreadsheet first</t>
  </si>
  <si>
    <t>This table is for informational purposes only.  Do not alter dollar amounts.</t>
  </si>
  <si>
    <t>3</t>
  </si>
  <si>
    <t>Do not enter data into cells that are not highlighted (they contain formulas)</t>
  </si>
  <si>
    <r>
      <t xml:space="preserve">Self-Supporting Degree Program Self-Assessment - </t>
    </r>
    <r>
      <rPr>
        <b/>
        <sz val="10"/>
        <color rgb="FFFF0000"/>
        <rFont val="Arial"/>
        <family val="2"/>
      </rPr>
      <t>Form D Reserve Sources and Uses</t>
    </r>
  </si>
  <si>
    <r>
      <t xml:space="preserve">Self-Supporting Degree Program Self-Assessment - </t>
    </r>
    <r>
      <rPr>
        <b/>
        <sz val="10"/>
        <color rgb="FFFF0000"/>
        <rFont val="Arial"/>
        <family val="2"/>
      </rPr>
      <t>Form E Surplus Sources and Uses</t>
    </r>
  </si>
  <si>
    <r>
      <t xml:space="preserve">Self-Supporting Degree Program Self-Assessment - </t>
    </r>
    <r>
      <rPr>
        <b/>
        <sz val="10"/>
        <color rgb="FFFF0000"/>
        <rFont val="Arial"/>
        <family val="2"/>
      </rPr>
      <t>Form F Organizational Structure and Accounts</t>
    </r>
  </si>
  <si>
    <t>Program Fee Per Student</t>
  </si>
  <si>
    <t>Please fill in the appropriate information in the blue highlighted cells only</t>
  </si>
  <si>
    <r>
      <t xml:space="preserve">Program Type </t>
    </r>
    <r>
      <rPr>
        <sz val="11"/>
        <color theme="1"/>
        <rFont val="Calibri"/>
        <family val="2"/>
        <scheme val="minor"/>
      </rPr>
      <t>(Other Professional/Academic)</t>
    </r>
  </si>
  <si>
    <r>
      <t xml:space="preserve">Program Type: </t>
    </r>
    <r>
      <rPr>
        <sz val="11"/>
        <color theme="1"/>
        <rFont val="Calibri"/>
        <family val="2"/>
        <scheme val="minor"/>
      </rPr>
      <t>(Other Professional/Academic)</t>
    </r>
  </si>
  <si>
    <t xml:space="preserve">In the future, SSDPs will be required to choose from the following access levels to student services. The committee will provide a timeline to the program regarding this requirement. </t>
  </si>
  <si>
    <t>School or College Name Here</t>
  </si>
  <si>
    <t>Program Name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</si>
</sst>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44" formatCode="_(&quot;$&quot;* #,##0.00_);_(&quot;$&quot;* \(#,##0.00\);_(&quot;$&quot;* &quot;-&quot;??_);_(@_)"/>
    <numFmt numFmtId="43" formatCode="_(* #,##0.00_);_(* \(#,##0.00\);_(* &quot;-&quot;??_);_(@_)"/>
    <numFmt numFmtId="164" formatCode="&quot;$&quot;#,##0\ ;\(&quot;$&quot;#,##0\)"/>
    <numFmt numFmtId="165" formatCode="0.0%"/>
    <numFmt numFmtId="166" formatCode="&quot;$&quot;#,##0"/>
    <numFmt numFmtId="167" formatCode="&quot;$&quot;#,##0.00"/>
  </numFmts>
  <fonts count="22" x14ac:knownFonts="1">
    <font>
      <sz val="11"/>
      <color theme="1"/>
      <name val="Calibri"/>
      <family val="2"/>
      <scheme val="minor"/>
    </font>
    <font>
      <sz val="11"/>
      <color theme="1"/>
      <name val="Calibri"/>
      <family val="2"/>
      <scheme val="minor"/>
    </font>
    <font>
      <b/>
      <sz val="10"/>
      <name val="Arial"/>
      <family val="2"/>
    </font>
    <font>
      <sz val="10"/>
      <name val="Arial"/>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i/>
      <sz val="11"/>
      <name val="Calibri"/>
      <family val="2"/>
      <scheme val="minor"/>
    </font>
    <font>
      <sz val="11"/>
      <color indexed="10"/>
      <name val="Calibri"/>
      <family val="2"/>
      <scheme val="minor"/>
    </font>
    <font>
      <u/>
      <sz val="11"/>
      <color indexed="10"/>
      <name val="Calibri"/>
      <family val="2"/>
      <scheme val="minor"/>
    </font>
    <font>
      <b/>
      <i/>
      <sz val="11"/>
      <name val="Calibri"/>
      <family val="2"/>
      <scheme val="minor"/>
    </font>
    <font>
      <b/>
      <u val="doubleAccounting"/>
      <sz val="11"/>
      <name val="Calibri"/>
      <family val="2"/>
      <scheme val="minor"/>
    </font>
    <font>
      <sz val="11"/>
      <color indexed="12"/>
      <name val="Calibri"/>
      <family val="2"/>
      <scheme val="minor"/>
    </font>
    <font>
      <u/>
      <sz val="11"/>
      <name val="Calibri"/>
      <family val="2"/>
      <scheme val="minor"/>
    </font>
    <font>
      <i/>
      <sz val="11"/>
      <color theme="1"/>
      <name val="Calibri"/>
      <family val="2"/>
      <scheme val="minor"/>
    </font>
    <font>
      <b/>
      <sz val="11"/>
      <color rgb="FFFF0000"/>
      <name val="Calibri"/>
      <family val="2"/>
      <scheme val="minor"/>
    </font>
    <font>
      <b/>
      <sz val="10"/>
      <color rgb="FFFF0000"/>
      <name val="Arial"/>
      <family val="2"/>
    </font>
    <font>
      <sz val="11"/>
      <color rgb="FFFF0000"/>
      <name val="Calibri"/>
      <family val="2"/>
      <scheme val="minor"/>
    </font>
    <font>
      <vertAlign val="superscript"/>
      <sz val="11"/>
      <color theme="1"/>
      <name val="Calibri"/>
      <family val="2"/>
      <scheme val="minor"/>
    </font>
    <font>
      <vertAlign val="superscript"/>
      <sz val="11"/>
      <name val="Calibri"/>
      <family val="2"/>
      <scheme val="minor"/>
    </font>
    <font>
      <b/>
      <sz val="14"/>
      <color rgb="FFFF0000"/>
      <name val="Calibri"/>
      <family val="2"/>
      <scheme val="minor"/>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0.14999847407452621"/>
        <bgColor indexed="64"/>
      </patternFill>
    </fill>
  </fills>
  <borders count="15">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xf numFmtId="0" fontId="3" fillId="0" borderId="0" xfId="0" applyFont="1" applyAlignment="1">
      <alignment horizontal="center"/>
    </xf>
    <xf numFmtId="0" fontId="3" fillId="0" borderId="0" xfId="0" applyFont="1"/>
    <xf numFmtId="38" fontId="3" fillId="0" borderId="0" xfId="0" applyNumberFormat="1" applyFont="1"/>
    <xf numFmtId="38" fontId="3" fillId="3" borderId="0" xfId="0" applyNumberFormat="1" applyFont="1" applyFill="1"/>
    <xf numFmtId="0" fontId="3" fillId="3" borderId="0" xfId="0" applyFont="1" applyFill="1"/>
    <xf numFmtId="0" fontId="3" fillId="0" borderId="0" xfId="0" applyFont="1" applyFill="1"/>
    <xf numFmtId="0" fontId="0" fillId="0" borderId="0" xfId="0" applyAlignment="1">
      <alignment horizontal="center"/>
    </xf>
    <xf numFmtId="0" fontId="4" fillId="0" borderId="0" xfId="0" applyFont="1"/>
    <xf numFmtId="49" fontId="0" fillId="4" borderId="0" xfId="0" applyNumberFormat="1" applyFill="1"/>
    <xf numFmtId="49" fontId="0" fillId="0" borderId="0" xfId="0" applyNumberFormat="1"/>
    <xf numFmtId="0" fontId="4" fillId="0" borderId="0" xfId="0" applyFont="1" applyAlignment="1">
      <alignment horizontal="center"/>
    </xf>
    <xf numFmtId="0" fontId="0" fillId="0" borderId="0" xfId="0" applyFont="1"/>
    <xf numFmtId="0" fontId="4" fillId="0" borderId="1" xfId="0" applyFont="1" applyBorder="1"/>
    <xf numFmtId="0" fontId="2" fillId="0" borderId="0" xfId="0" applyFont="1" applyAlignment="1">
      <alignment horizontal="right"/>
    </xf>
    <xf numFmtId="0" fontId="3" fillId="4" borderId="0" xfId="0" applyFont="1" applyFill="1"/>
    <xf numFmtId="44" fontId="0" fillId="0" borderId="0" xfId="0" applyNumberFormat="1"/>
    <xf numFmtId="0" fontId="3" fillId="4" borderId="0" xfId="0" applyFont="1" applyFill="1" applyAlignment="1">
      <alignment horizontal="center"/>
    </xf>
    <xf numFmtId="0" fontId="2" fillId="4" borderId="0" xfId="0" applyFont="1" applyFill="1" applyAlignment="1">
      <alignment vertical="top"/>
    </xf>
    <xf numFmtId="0" fontId="2" fillId="0" borderId="0" xfId="0" applyFont="1" applyFill="1" applyAlignment="1">
      <alignment horizontal="right"/>
    </xf>
    <xf numFmtId="0" fontId="4" fillId="0" borderId="2" xfId="0" applyFont="1" applyBorder="1"/>
    <xf numFmtId="44" fontId="4" fillId="0" borderId="2" xfId="0" applyNumberFormat="1" applyFont="1" applyBorder="1"/>
    <xf numFmtId="44" fontId="4" fillId="0" borderId="1" xfId="0" applyNumberFormat="1" applyFont="1" applyBorder="1"/>
    <xf numFmtId="0" fontId="2" fillId="0" borderId="0" xfId="0" applyFont="1" applyFill="1" applyAlignment="1">
      <alignment vertical="top"/>
    </xf>
    <xf numFmtId="0" fontId="0" fillId="0" borderId="0" xfId="0" applyFill="1" applyAlignment="1">
      <alignment vertical="top" wrapText="1"/>
    </xf>
    <xf numFmtId="49" fontId="0" fillId="4" borderId="3" xfId="0" applyNumberFormat="1" applyFill="1" applyBorder="1"/>
    <xf numFmtId="0" fontId="4" fillId="0" borderId="0" xfId="0" applyFont="1" applyBorder="1"/>
    <xf numFmtId="44" fontId="4" fillId="0" borderId="0" xfId="0" applyNumberFormat="1" applyFont="1" applyBorder="1"/>
    <xf numFmtId="0" fontId="0" fillId="0" borderId="0" xfId="0" applyFont="1" applyBorder="1"/>
    <xf numFmtId="44" fontId="0" fillId="0" borderId="1" xfId="0" applyNumberFormat="1" applyBorder="1"/>
    <xf numFmtId="0" fontId="0" fillId="0" borderId="0" xfId="0" applyFill="1"/>
    <xf numFmtId="0" fontId="4" fillId="0" borderId="3" xfId="0" applyFont="1" applyFill="1" applyBorder="1" applyAlignment="1">
      <alignment vertical="center"/>
    </xf>
    <xf numFmtId="0" fontId="4" fillId="0" borderId="3" xfId="0" applyFont="1" applyFill="1" applyBorder="1" applyAlignment="1">
      <alignment horizontal="center" vertical="center" wrapText="1"/>
    </xf>
    <xf numFmtId="0" fontId="5" fillId="0" borderId="0" xfId="0" applyFont="1"/>
    <xf numFmtId="0" fontId="6" fillId="0" borderId="0" xfId="0" applyFont="1" applyAlignment="1">
      <alignment horizontal="center"/>
    </xf>
    <xf numFmtId="0" fontId="6" fillId="0" borderId="0" xfId="0" applyFont="1"/>
    <xf numFmtId="0" fontId="5" fillId="0" borderId="0" xfId="0" applyFont="1" applyFill="1" applyAlignment="1">
      <alignment horizontal="right"/>
    </xf>
    <xf numFmtId="0" fontId="6" fillId="0" borderId="0" xfId="0" applyFont="1" applyFill="1"/>
    <xf numFmtId="38" fontId="6" fillId="0" borderId="0" xfId="0" applyNumberFormat="1" applyFont="1"/>
    <xf numFmtId="0" fontId="6" fillId="4" borderId="0" xfId="0" applyFont="1" applyFill="1" applyAlignment="1">
      <alignment horizontal="center"/>
    </xf>
    <xf numFmtId="0" fontId="5" fillId="0" borderId="0" xfId="0" applyFont="1" applyFill="1" applyAlignment="1">
      <alignment vertical="top"/>
    </xf>
    <xf numFmtId="0" fontId="6" fillId="0" borderId="0" xfId="0" applyFont="1" applyBorder="1"/>
    <xf numFmtId="0" fontId="6"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2" borderId="0" xfId="0" applyFont="1" applyFill="1" applyBorder="1" applyAlignment="1">
      <alignment horizontal="left"/>
    </xf>
    <xf numFmtId="0" fontId="6" fillId="2" borderId="0" xfId="0" applyFont="1" applyFill="1"/>
    <xf numFmtId="0" fontId="6" fillId="3" borderId="0" xfId="0" applyFont="1" applyFill="1"/>
    <xf numFmtId="0" fontId="5"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6" fillId="2" borderId="0" xfId="0" applyFont="1" applyFill="1" applyBorder="1"/>
    <xf numFmtId="49" fontId="6" fillId="2" borderId="0" xfId="0" applyNumberFormat="1" applyFont="1" applyFill="1" applyBorder="1" applyAlignment="1">
      <alignment horizontal="center"/>
    </xf>
    <xf numFmtId="3" fontId="6" fillId="0" borderId="0" xfId="1" applyNumberFormat="1" applyFont="1" applyBorder="1" applyAlignment="1">
      <alignment vertical="center"/>
    </xf>
    <xf numFmtId="3" fontId="6" fillId="0" borderId="0" xfId="1" applyNumberFormat="1" applyFont="1" applyBorder="1" applyAlignment="1">
      <alignment horizontal="right" vertical="center"/>
    </xf>
    <xf numFmtId="3" fontId="6" fillId="0" borderId="0" xfId="1" applyNumberFormat="1" applyFont="1" applyFill="1" applyBorder="1" applyAlignment="1">
      <alignment horizontal="right" vertical="center"/>
    </xf>
    <xf numFmtId="49" fontId="6" fillId="3" borderId="0" xfId="0" applyNumberFormat="1" applyFont="1" applyFill="1" applyAlignment="1">
      <alignment horizontal="center"/>
    </xf>
    <xf numFmtId="38" fontId="6" fillId="3" borderId="0" xfId="0" applyNumberFormat="1" applyFont="1" applyFill="1"/>
    <xf numFmtId="3" fontId="6" fillId="3" borderId="0" xfId="1" applyNumberFormat="1" applyFont="1" applyFill="1" applyBorder="1" applyAlignment="1">
      <alignment horizontal="right" vertical="center"/>
    </xf>
    <xf numFmtId="6" fontId="6" fillId="0" borderId="0" xfId="0" applyNumberFormat="1" applyFont="1" applyBorder="1"/>
    <xf numFmtId="0" fontId="5" fillId="0" borderId="0" xfId="0" applyFont="1" applyFill="1" applyBorder="1" applyAlignment="1">
      <alignment vertical="center"/>
    </xf>
    <xf numFmtId="0" fontId="4" fillId="0" borderId="0" xfId="0" applyFont="1" applyBorder="1" applyAlignment="1">
      <alignment horizontal="center"/>
    </xf>
    <xf numFmtId="0" fontId="0" fillId="0" borderId="0" xfId="0" applyFont="1" applyFill="1" applyBorder="1"/>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Alignment="1">
      <alignment horizontal="center"/>
    </xf>
    <xf numFmtId="0" fontId="6" fillId="0" borderId="2" xfId="0" applyFont="1" applyBorder="1" applyAlignment="1">
      <alignment vertical="center"/>
    </xf>
    <xf numFmtId="0" fontId="0" fillId="0" borderId="2" xfId="0" applyFont="1" applyFill="1" applyBorder="1"/>
    <xf numFmtId="0" fontId="0" fillId="3" borderId="2" xfId="0" applyFont="1" applyFill="1" applyBorder="1"/>
    <xf numFmtId="3" fontId="0" fillId="4" borderId="0" xfId="0" applyNumberFormat="1" applyFont="1" applyFill="1" applyBorder="1"/>
    <xf numFmtId="3" fontId="4" fillId="0" borderId="2" xfId="0" applyNumberFormat="1" applyFont="1" applyBorder="1"/>
    <xf numFmtId="3" fontId="0" fillId="0" borderId="0" xfId="0" applyNumberFormat="1" applyFont="1" applyBorder="1"/>
    <xf numFmtId="0" fontId="4" fillId="0" borderId="2" xfId="0" applyFont="1" applyFill="1" applyBorder="1"/>
    <xf numFmtId="38" fontId="6" fillId="0" borderId="0" xfId="0" applyNumberFormat="1" applyFont="1" applyFill="1"/>
    <xf numFmtId="49" fontId="6" fillId="0" borderId="0" xfId="0" applyNumberFormat="1" applyFont="1" applyFill="1" applyAlignment="1">
      <alignment horizontal="center"/>
    </xf>
    <xf numFmtId="0" fontId="0" fillId="0" borderId="0" xfId="0" applyFont="1" applyFill="1"/>
    <xf numFmtId="0" fontId="5" fillId="0" borderId="0" xfId="0" applyFont="1" applyFill="1"/>
    <xf numFmtId="3" fontId="6" fillId="3" borderId="0" xfId="1" applyNumberFormat="1" applyFont="1" applyFill="1" applyBorder="1" applyAlignment="1">
      <alignment vertical="center"/>
    </xf>
    <xf numFmtId="3" fontId="6" fillId="0" borderId="2" xfId="1" applyNumberFormat="1" applyFont="1" applyFill="1" applyBorder="1" applyAlignment="1">
      <alignment horizontal="right" vertical="center"/>
    </xf>
    <xf numFmtId="0" fontId="4" fillId="0" borderId="0" xfId="0" applyFont="1" applyFill="1" applyBorder="1" applyAlignment="1">
      <alignment vertical="center"/>
    </xf>
    <xf numFmtId="0" fontId="2" fillId="3" borderId="0" xfId="0" applyFont="1" applyFill="1"/>
    <xf numFmtId="0" fontId="0" fillId="3" borderId="0" xfId="0" applyFill="1"/>
    <xf numFmtId="44" fontId="0" fillId="4" borderId="0" xfId="0" applyNumberFormat="1" applyFill="1"/>
    <xf numFmtId="38" fontId="3" fillId="0" borderId="0" xfId="0" applyNumberFormat="1" applyFont="1" applyFill="1"/>
    <xf numFmtId="38" fontId="2" fillId="3" borderId="0" xfId="0" applyNumberFormat="1" applyFont="1" applyFill="1"/>
    <xf numFmtId="0" fontId="4" fillId="0" borderId="0" xfId="0" applyFont="1" applyAlignment="1">
      <alignment horizont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44" fontId="0" fillId="4" borderId="0" xfId="0" applyNumberFormat="1" applyFill="1" applyAlignment="1">
      <alignment horizontal="center"/>
    </xf>
    <xf numFmtId="0" fontId="0" fillId="3" borderId="0" xfId="0" applyFont="1" applyFill="1"/>
    <xf numFmtId="0" fontId="5" fillId="0" borderId="0" xfId="0" applyFont="1" applyBorder="1"/>
    <xf numFmtId="0" fontId="6" fillId="0" borderId="0" xfId="0" applyFont="1" applyBorder="1" applyAlignment="1">
      <alignment horizontal="center"/>
    </xf>
    <xf numFmtId="0" fontId="5" fillId="0" borderId="0" xfId="0" applyFont="1" applyFill="1" applyBorder="1" applyAlignment="1">
      <alignment horizontal="right"/>
    </xf>
    <xf numFmtId="0" fontId="5" fillId="3" borderId="0" xfId="0" applyFont="1" applyFill="1"/>
    <xf numFmtId="0" fontId="6" fillId="4" borderId="0" xfId="0" applyFont="1" applyFill="1" applyBorder="1" applyAlignment="1">
      <alignment horizontal="center"/>
    </xf>
    <xf numFmtId="0" fontId="5" fillId="0" borderId="0" xfId="0" applyFont="1" applyFill="1" applyBorder="1" applyAlignment="1">
      <alignment vertical="top"/>
    </xf>
    <xf numFmtId="0" fontId="6" fillId="0" borderId="0" xfId="0" applyFont="1" applyFill="1" applyBorder="1" applyAlignment="1">
      <alignment horizontal="center" vertical="center"/>
    </xf>
    <xf numFmtId="6" fontId="5" fillId="0" borderId="0" xfId="0" applyNumberFormat="1" applyFont="1"/>
    <xf numFmtId="164" fontId="9" fillId="0" borderId="0" xfId="2" applyNumberFormat="1" applyFont="1" applyFill="1" applyBorder="1" applyAlignment="1">
      <alignment horizontal="right" vertical="center"/>
    </xf>
    <xf numFmtId="164" fontId="10" fillId="0" borderId="0" xfId="2" applyNumberFormat="1" applyFont="1" applyFill="1" applyBorder="1" applyAlignment="1">
      <alignment horizontal="right" vertical="center"/>
    </xf>
    <xf numFmtId="5" fontId="11" fillId="0" borderId="0" xfId="2" applyNumberFormat="1" applyFont="1" applyFill="1" applyBorder="1" applyAlignment="1">
      <alignment horizontal="right" vertical="center"/>
    </xf>
    <xf numFmtId="5" fontId="12" fillId="0" borderId="0" xfId="2" applyNumberFormat="1" applyFont="1" applyFill="1" applyBorder="1" applyAlignment="1">
      <alignment horizontal="right" vertical="center"/>
    </xf>
    <xf numFmtId="5" fontId="12" fillId="0" borderId="0" xfId="2" applyNumberFormat="1" applyFont="1" applyBorder="1" applyAlignment="1">
      <alignment horizontal="right" vertical="center"/>
    </xf>
    <xf numFmtId="0" fontId="6" fillId="0" borderId="0" xfId="0" applyFont="1" applyFill="1" applyBorder="1" applyAlignment="1">
      <alignment horizontal="right" vertical="center"/>
    </xf>
    <xf numFmtId="0" fontId="6" fillId="0" borderId="0" xfId="0" applyFont="1" applyBorder="1" applyAlignment="1">
      <alignment horizontal="right" vertical="center"/>
    </xf>
    <xf numFmtId="0" fontId="6" fillId="0" borderId="0" xfId="0" applyFont="1" applyFill="1" applyBorder="1" applyAlignment="1">
      <alignment vertical="center"/>
    </xf>
    <xf numFmtId="37" fontId="6" fillId="0" borderId="0" xfId="0" applyNumberFormat="1" applyFont="1" applyFill="1" applyBorder="1" applyAlignment="1">
      <alignment horizontal="left" vertical="center"/>
    </xf>
    <xf numFmtId="5" fontId="13" fillId="0" borderId="0" xfId="0" applyNumberFormat="1" applyFont="1" applyFill="1" applyBorder="1" applyAlignment="1">
      <alignment horizontal="right" vertical="center"/>
    </xf>
    <xf numFmtId="5" fontId="11" fillId="0" borderId="0" xfId="1" applyNumberFormat="1" applyFont="1" applyFill="1" applyBorder="1" applyAlignment="1">
      <alignment horizontal="right" vertical="center"/>
    </xf>
    <xf numFmtId="165" fontId="13" fillId="0" borderId="0" xfId="3" applyNumberFormat="1" applyFont="1" applyBorder="1" applyAlignment="1">
      <alignment horizontal="right" vertical="center"/>
    </xf>
    <xf numFmtId="165" fontId="13" fillId="0" borderId="0" xfId="3" applyNumberFormat="1" applyFont="1" applyFill="1" applyBorder="1" applyAlignment="1">
      <alignment horizontal="right" vertical="center"/>
    </xf>
    <xf numFmtId="164" fontId="6" fillId="0" borderId="0" xfId="2" applyNumberFormat="1" applyFont="1" applyBorder="1" applyAlignment="1">
      <alignment horizontal="right" vertical="center"/>
    </xf>
    <xf numFmtId="164" fontId="6" fillId="0" borderId="0" xfId="2" applyNumberFormat="1" applyFont="1" applyFill="1" applyBorder="1" applyAlignment="1">
      <alignment horizontal="right" vertical="center"/>
    </xf>
    <xf numFmtId="164" fontId="14" fillId="0" borderId="0" xfId="2" applyNumberFormat="1" applyFont="1" applyFill="1" applyBorder="1" applyAlignment="1">
      <alignment horizontal="right" vertical="center"/>
    </xf>
    <xf numFmtId="164" fontId="11" fillId="0" borderId="0" xfId="2" applyNumberFormat="1" applyFont="1" applyFill="1" applyBorder="1" applyAlignment="1">
      <alignment horizontal="right" vertical="center"/>
    </xf>
    <xf numFmtId="0" fontId="6" fillId="0" borderId="0" xfId="0" applyFont="1" applyBorder="1" applyAlignment="1">
      <alignment horizontal="right" vertical="top"/>
    </xf>
    <xf numFmtId="0" fontId="6" fillId="0" borderId="0" xfId="0" applyFont="1" applyFill="1" applyBorder="1" applyAlignment="1">
      <alignment horizontal="left" wrapText="1"/>
    </xf>
    <xf numFmtId="164" fontId="6" fillId="0" borderId="0" xfId="2" applyNumberFormat="1" applyFont="1" applyBorder="1" applyAlignment="1">
      <alignment horizontal="right"/>
    </xf>
    <xf numFmtId="3" fontId="6" fillId="0" borderId="0" xfId="1" applyNumberFormat="1" applyFont="1" applyBorder="1" applyAlignment="1">
      <alignment horizontal="right"/>
    </xf>
    <xf numFmtId="3" fontId="14" fillId="0" borderId="0" xfId="1" applyNumberFormat="1" applyFont="1" applyBorder="1" applyAlignment="1">
      <alignment horizontal="right"/>
    </xf>
    <xf numFmtId="37" fontId="5" fillId="0" borderId="0" xfId="0" applyNumberFormat="1" applyFont="1" applyBorder="1"/>
    <xf numFmtId="164" fontId="6" fillId="0" borderId="0" xfId="2" applyNumberFormat="1" applyFont="1" applyBorder="1"/>
    <xf numFmtId="37" fontId="6" fillId="0" borderId="0" xfId="0" applyNumberFormat="1" applyFont="1" applyBorder="1"/>
    <xf numFmtId="164" fontId="6" fillId="0" borderId="0" xfId="2" applyNumberFormat="1" applyFont="1"/>
    <xf numFmtId="3" fontId="6" fillId="0" borderId="0" xfId="0" applyNumberFormat="1" applyFont="1"/>
    <xf numFmtId="3" fontId="14" fillId="0" borderId="0" xfId="0" applyNumberFormat="1" applyFont="1"/>
    <xf numFmtId="164" fontId="5" fillId="0" borderId="0" xfId="0" applyNumberFormat="1" applyFont="1"/>
    <xf numFmtId="38" fontId="5" fillId="0" borderId="0" xfId="0" applyNumberFormat="1" applyFont="1"/>
    <xf numFmtId="164" fontId="6" fillId="4" borderId="0" xfId="2" applyNumberFormat="1" applyFont="1" applyFill="1" applyBorder="1" applyAlignment="1">
      <alignment horizontal="right" vertical="center"/>
    </xf>
    <xf numFmtId="5" fontId="5" fillId="0" borderId="0" xfId="2" applyNumberFormat="1" applyFont="1" applyFill="1" applyBorder="1" applyAlignment="1">
      <alignment horizontal="right" vertical="center"/>
    </xf>
    <xf numFmtId="37" fontId="5" fillId="0" borderId="0" xfId="0" applyNumberFormat="1" applyFont="1" applyBorder="1" applyAlignment="1">
      <alignment horizontal="left" vertical="center"/>
    </xf>
    <xf numFmtId="166" fontId="6" fillId="4" borderId="0" xfId="2" applyNumberFormat="1" applyFont="1" applyFill="1" applyBorder="1" applyAlignment="1">
      <alignment horizontal="right" vertical="center"/>
    </xf>
    <xf numFmtId="164" fontId="5" fillId="0" borderId="0" xfId="2" applyNumberFormat="1" applyFont="1" applyFill="1" applyBorder="1" applyAlignment="1">
      <alignment horizontal="right" vertical="center"/>
    </xf>
    <xf numFmtId="166" fontId="5" fillId="0" borderId="0" xfId="2" applyNumberFormat="1" applyFont="1" applyFill="1" applyBorder="1" applyAlignment="1">
      <alignment horizontal="right" vertical="center"/>
    </xf>
    <xf numFmtId="166" fontId="6" fillId="4" borderId="0" xfId="0" applyNumberFormat="1" applyFont="1" applyFill="1" applyBorder="1" applyAlignment="1">
      <alignment horizontal="right" vertical="center"/>
    </xf>
    <xf numFmtId="166" fontId="5" fillId="0" borderId="0" xfId="1" applyNumberFormat="1" applyFont="1" applyBorder="1" applyAlignment="1">
      <alignment horizontal="right" vertical="center"/>
    </xf>
    <xf numFmtId="37" fontId="6" fillId="0" borderId="0" xfId="0" applyNumberFormat="1" applyFont="1" applyFill="1" applyBorder="1" applyAlignment="1">
      <alignment vertical="center"/>
    </xf>
    <xf numFmtId="166" fontId="6" fillId="4" borderId="0" xfId="0" applyNumberFormat="1" applyFont="1" applyFill="1" applyBorder="1" applyAlignment="1">
      <alignment vertical="center"/>
    </xf>
    <xf numFmtId="166" fontId="5" fillId="0" borderId="0" xfId="2" applyNumberFormat="1" applyFont="1" applyBorder="1" applyAlignment="1">
      <alignment horizontal="right" vertical="center"/>
    </xf>
    <xf numFmtId="0" fontId="15" fillId="0" borderId="0" xfId="0" applyFont="1" applyBorder="1" applyAlignment="1">
      <alignment horizontal="left" indent="1"/>
    </xf>
    <xf numFmtId="0" fontId="15" fillId="0" borderId="0" xfId="0" applyFont="1" applyBorder="1" applyAlignment="1">
      <alignment horizontal="left" vertical="center" indent="1"/>
    </xf>
    <xf numFmtId="0" fontId="5" fillId="0" borderId="0" xfId="0" applyFont="1" applyBorder="1" applyAlignment="1">
      <alignment horizontal="left" vertical="center"/>
    </xf>
    <xf numFmtId="0" fontId="15" fillId="0" borderId="0" xfId="0" applyFont="1"/>
    <xf numFmtId="0" fontId="4" fillId="4" borderId="0" xfId="0" applyFont="1" applyFill="1" applyAlignment="1">
      <alignment horizontal="center" vertical="center"/>
    </xf>
    <xf numFmtId="0" fontId="4" fillId="4" borderId="0" xfId="0" applyFont="1" applyFill="1" applyAlignment="1">
      <alignment horizontal="center" vertical="center" wrapText="1"/>
    </xf>
    <xf numFmtId="0" fontId="4" fillId="0" borderId="0" xfId="0" applyFont="1" applyAlignment="1">
      <alignment horizontal="left" vertical="center"/>
    </xf>
    <xf numFmtId="9" fontId="4" fillId="0" borderId="0" xfId="3" applyFont="1"/>
    <xf numFmtId="44" fontId="0" fillId="0" borderId="0" xfId="0" applyNumberFormat="1" applyBorder="1"/>
    <xf numFmtId="44" fontId="0" fillId="0" borderId="0" xfId="0" applyNumberFormat="1" applyFill="1"/>
    <xf numFmtId="0" fontId="0" fillId="0" borderId="0" xfId="0" applyFill="1" applyAlignment="1">
      <alignment vertical="top" wrapText="1"/>
    </xf>
    <xf numFmtId="0" fontId="5" fillId="0" borderId="7" xfId="0" applyFont="1" applyBorder="1" applyAlignment="1">
      <alignment vertical="center"/>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4" fillId="0" borderId="7" xfId="0" applyFont="1" applyBorder="1"/>
    <xf numFmtId="167" fontId="5" fillId="0" borderId="3" xfId="2" applyNumberFormat="1" applyFont="1" applyFill="1" applyBorder="1" applyAlignment="1">
      <alignment horizontal="right" vertical="center"/>
    </xf>
    <xf numFmtId="167" fontId="5" fillId="0" borderId="8" xfId="2" applyNumberFormat="1" applyFont="1" applyFill="1" applyBorder="1" applyAlignment="1">
      <alignment horizontal="right" vertical="center"/>
    </xf>
    <xf numFmtId="0" fontId="0" fillId="0" borderId="7" xfId="0" applyFont="1" applyBorder="1"/>
    <xf numFmtId="0" fontId="6" fillId="0" borderId="7" xfId="0" applyFont="1" applyBorder="1" applyAlignment="1">
      <alignment vertical="center"/>
    </xf>
    <xf numFmtId="0" fontId="6" fillId="0" borderId="9" xfId="0" applyFont="1" applyBorder="1" applyAlignment="1">
      <alignment vertical="center"/>
    </xf>
    <xf numFmtId="164" fontId="5" fillId="0" borderId="0" xfId="0" applyNumberFormat="1" applyFont="1" applyBorder="1"/>
    <xf numFmtId="167" fontId="4" fillId="0" borderId="8" xfId="0" applyNumberFormat="1" applyFont="1" applyBorder="1"/>
    <xf numFmtId="0" fontId="0" fillId="0" borderId="9" xfId="0" applyFont="1" applyBorder="1"/>
    <xf numFmtId="0" fontId="0" fillId="0" borderId="0" xfId="0" applyFont="1" applyAlignment="1">
      <alignment horizontal="center" vertical="center"/>
    </xf>
    <xf numFmtId="44" fontId="0" fillId="0" borderId="0" xfId="0" applyNumberFormat="1" applyFill="1" applyAlignment="1">
      <alignment horizontal="right"/>
    </xf>
    <xf numFmtId="44" fontId="4" fillId="0" borderId="2" xfId="0" applyNumberFormat="1" applyFont="1" applyBorder="1" applyAlignment="1">
      <alignment horizontal="right"/>
    </xf>
    <xf numFmtId="0" fontId="0" fillId="0" borderId="0" xfId="0" applyAlignment="1">
      <alignment vertical="top"/>
    </xf>
    <xf numFmtId="0" fontId="0" fillId="0" borderId="0" xfId="0" applyAlignment="1">
      <alignment horizontal="center" vertical="top"/>
    </xf>
    <xf numFmtId="44" fontId="0" fillId="0" borderId="0" xfId="0" applyNumberFormat="1" applyFill="1" applyAlignment="1">
      <alignment horizontal="center" vertical="top"/>
    </xf>
    <xf numFmtId="1" fontId="6" fillId="4" borderId="0" xfId="2" applyNumberFormat="1" applyFont="1" applyFill="1" applyBorder="1" applyAlignment="1">
      <alignment horizontal="right" vertical="center"/>
    </xf>
    <xf numFmtId="167" fontId="6" fillId="0" borderId="0" xfId="2" applyNumberFormat="1" applyFont="1" applyFill="1" applyBorder="1" applyAlignment="1">
      <alignment horizontal="right" vertical="center"/>
    </xf>
    <xf numFmtId="167" fontId="0" fillId="0" borderId="0" xfId="0" applyNumberFormat="1" applyFill="1" applyBorder="1"/>
    <xf numFmtId="166" fontId="6" fillId="0" borderId="0" xfId="2" applyNumberFormat="1" applyFont="1" applyFill="1" applyBorder="1" applyAlignment="1">
      <alignment horizontal="right" vertical="center"/>
    </xf>
    <xf numFmtId="0" fontId="5" fillId="4" borderId="0" xfId="0" applyFont="1" applyFill="1" applyBorder="1" applyAlignment="1">
      <alignment horizontal="center" vertical="top"/>
    </xf>
    <xf numFmtId="0" fontId="5" fillId="4" borderId="0" xfId="0" applyFont="1" applyFill="1" applyAlignment="1">
      <alignment horizontal="center" vertical="top"/>
    </xf>
    <xf numFmtId="0" fontId="4" fillId="0" borderId="0" xfId="0" applyFont="1" applyBorder="1" applyAlignment="1">
      <alignment vertical="center"/>
    </xf>
    <xf numFmtId="167" fontId="0" fillId="4" borderId="0" xfId="0" applyNumberFormat="1" applyFont="1" applyFill="1" applyBorder="1"/>
    <xf numFmtId="38" fontId="18" fillId="0" borderId="0" xfId="0" applyNumberFormat="1" applyFont="1"/>
    <xf numFmtId="0" fontId="18" fillId="0" borderId="0" xfId="0" applyFont="1"/>
    <xf numFmtId="0" fontId="2" fillId="4" borderId="0" xfId="0" applyFont="1" applyFill="1" applyAlignment="1">
      <alignment horizontal="center" vertical="top"/>
    </xf>
    <xf numFmtId="167" fontId="6" fillId="5" borderId="3" xfId="2" applyNumberFormat="1" applyFont="1" applyFill="1" applyBorder="1" applyAlignment="1">
      <alignment horizontal="right" vertical="center"/>
    </xf>
    <xf numFmtId="167" fontId="6" fillId="5" borderId="8" xfId="2" applyNumberFormat="1" applyFont="1" applyFill="1" applyBorder="1" applyAlignment="1">
      <alignment horizontal="right" vertical="center"/>
    </xf>
    <xf numFmtId="167" fontId="6" fillId="5" borderId="10" xfId="2" applyNumberFormat="1" applyFont="1" applyFill="1" applyBorder="1" applyAlignment="1">
      <alignment horizontal="right" vertical="center"/>
    </xf>
    <xf numFmtId="167" fontId="6" fillId="5" borderId="11" xfId="2" applyNumberFormat="1" applyFont="1" applyFill="1" applyBorder="1" applyAlignment="1">
      <alignment horizontal="right" vertical="center"/>
    </xf>
    <xf numFmtId="167" fontId="0" fillId="5" borderId="8" xfId="0" applyNumberFormat="1" applyFill="1" applyBorder="1"/>
    <xf numFmtId="167" fontId="0" fillId="5" borderId="11" xfId="0" applyNumberFormat="1" applyFill="1" applyBorder="1"/>
    <xf numFmtId="0" fontId="21" fillId="0" borderId="0" xfId="0" applyFont="1" applyFill="1" applyBorder="1" applyAlignment="1">
      <alignment vertical="top"/>
    </xf>
    <xf numFmtId="0" fontId="0" fillId="0" borderId="0" xfId="0" applyFont="1" applyBorder="1" applyAlignment="1">
      <alignment horizontal="left" vertical="top" wrapText="1"/>
    </xf>
    <xf numFmtId="0" fontId="6" fillId="0" borderId="0" xfId="0" applyFont="1" applyBorder="1" applyAlignment="1">
      <alignment horizontal="left" vertical="top" wrapText="1"/>
    </xf>
    <xf numFmtId="38" fontId="6" fillId="0" borderId="0" xfId="0" applyNumberFormat="1" applyFont="1" applyAlignment="1">
      <alignment wrapText="1"/>
    </xf>
    <xf numFmtId="38" fontId="6" fillId="0" borderId="0" xfId="0" applyNumberFormat="1" applyFont="1" applyAlignment="1">
      <alignment horizontal="left" vertical="top" wrapText="1"/>
    </xf>
    <xf numFmtId="0" fontId="0" fillId="3" borderId="0" xfId="0"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0" fillId="0" borderId="0" xfId="0" applyAlignment="1">
      <alignment wrapText="1"/>
    </xf>
    <xf numFmtId="0" fontId="0" fillId="0" borderId="0" xfId="0" applyFill="1" applyAlignment="1">
      <alignment vertical="top" wrapText="1"/>
    </xf>
    <xf numFmtId="0" fontId="6" fillId="0" borderId="0" xfId="0" applyFont="1" applyFill="1" applyBorder="1" applyAlignment="1">
      <alignment horizontal="left" vertical="center" wrapText="1"/>
    </xf>
    <xf numFmtId="0" fontId="18"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tabSelected="1" view="pageLayout" zoomScaleNormal="100" workbookViewId="0">
      <selection activeCell="C3" sqref="C3"/>
    </sheetView>
  </sheetViews>
  <sheetFormatPr defaultColWidth="9.140625" defaultRowHeight="15" x14ac:dyDescent="0.25"/>
  <cols>
    <col min="1" max="1" width="4.5703125" style="13" customWidth="1"/>
    <col min="2" max="2" width="5" style="13" customWidth="1"/>
    <col min="3" max="3" width="61.85546875" style="13" customWidth="1"/>
    <col min="4" max="4" width="11.140625" style="13" customWidth="1"/>
    <col min="5" max="5" width="11.42578125" style="13" customWidth="1"/>
    <col min="6" max="6" width="2.7109375" style="13" customWidth="1"/>
    <col min="7" max="7" width="5.140625" style="13" customWidth="1"/>
    <col min="8" max="8" width="9.140625" style="13" customWidth="1"/>
    <col min="9" max="16384" width="9.140625" style="13"/>
  </cols>
  <sheetData>
    <row r="1" spans="1:19" s="36" customFormat="1" x14ac:dyDescent="0.25">
      <c r="A1" s="34" t="s">
        <v>145</v>
      </c>
      <c r="B1" s="35"/>
      <c r="D1" s="37" t="s">
        <v>58</v>
      </c>
      <c r="E1" s="176"/>
      <c r="G1" s="47" t="s">
        <v>2</v>
      </c>
      <c r="H1" s="48"/>
      <c r="I1" s="49"/>
      <c r="J1" s="49"/>
      <c r="K1" s="59"/>
      <c r="L1" s="49"/>
      <c r="M1" s="49"/>
      <c r="N1" s="49"/>
      <c r="O1" s="38"/>
      <c r="P1" s="38"/>
      <c r="Q1" s="38"/>
      <c r="R1" s="38"/>
    </row>
    <row r="2" spans="1:19" s="36" customFormat="1" x14ac:dyDescent="0.25">
      <c r="A2" s="34" t="s">
        <v>1</v>
      </c>
      <c r="C2" s="40" t="s">
        <v>194</v>
      </c>
      <c r="G2" s="54">
        <v>1</v>
      </c>
      <c r="H2" s="53" t="s">
        <v>25</v>
      </c>
      <c r="I2" s="49"/>
      <c r="J2" s="49"/>
      <c r="K2" s="59"/>
      <c r="L2" s="49"/>
      <c r="M2" s="49"/>
      <c r="N2" s="49"/>
      <c r="O2" s="38"/>
      <c r="P2" s="38"/>
      <c r="Q2" s="38"/>
      <c r="R2" s="38"/>
    </row>
    <row r="3" spans="1:19" s="36" customFormat="1" x14ac:dyDescent="0.25">
      <c r="A3" s="34" t="s">
        <v>62</v>
      </c>
      <c r="C3" s="40" t="s">
        <v>193</v>
      </c>
      <c r="D3" s="37"/>
      <c r="E3" s="41"/>
      <c r="G3" s="58">
        <v>2</v>
      </c>
      <c r="H3" s="59" t="s">
        <v>26</v>
      </c>
      <c r="I3" s="49"/>
      <c r="J3" s="59"/>
      <c r="K3" s="59"/>
      <c r="L3" s="49"/>
      <c r="M3" s="49"/>
      <c r="N3" s="49"/>
      <c r="O3" s="38"/>
      <c r="P3" s="38"/>
      <c r="Q3" s="38"/>
      <c r="R3" s="38"/>
    </row>
    <row r="4" spans="1:19" x14ac:dyDescent="0.25">
      <c r="A4" s="9" t="s">
        <v>191</v>
      </c>
      <c r="G4" s="58" t="s">
        <v>183</v>
      </c>
      <c r="H4" s="49" t="s">
        <v>184</v>
      </c>
      <c r="I4" s="49"/>
      <c r="J4" s="49"/>
      <c r="K4" s="59"/>
      <c r="L4" s="49"/>
      <c r="M4" s="49"/>
      <c r="N4" s="49"/>
      <c r="O4" s="38"/>
      <c r="P4" s="38"/>
      <c r="Q4" s="38"/>
      <c r="R4" s="38"/>
      <c r="S4" s="77"/>
    </row>
    <row r="5" spans="1:19" x14ac:dyDescent="0.25">
      <c r="A5" s="27"/>
      <c r="B5" s="29"/>
      <c r="C5" s="29"/>
      <c r="D5" s="29"/>
      <c r="E5" s="29"/>
      <c r="F5" s="29"/>
      <c r="G5" s="76"/>
      <c r="H5" s="38"/>
      <c r="I5" s="38"/>
      <c r="J5" s="38"/>
      <c r="K5" s="75"/>
      <c r="L5" s="38"/>
      <c r="M5" s="38"/>
      <c r="N5" s="38"/>
      <c r="O5" s="38"/>
      <c r="P5" s="38"/>
      <c r="Q5" s="38"/>
      <c r="R5" s="38"/>
      <c r="S5" s="77"/>
    </row>
    <row r="6" spans="1:19" s="36" customFormat="1" ht="30" x14ac:dyDescent="0.25">
      <c r="A6" s="42"/>
      <c r="B6" s="43"/>
      <c r="C6" s="50" t="s">
        <v>70</v>
      </c>
      <c r="D6" s="45" t="s">
        <v>30</v>
      </c>
      <c r="E6" s="45" t="s">
        <v>31</v>
      </c>
      <c r="F6" s="46"/>
      <c r="G6" s="78" t="s">
        <v>61</v>
      </c>
      <c r="H6" s="38"/>
      <c r="I6" s="38"/>
      <c r="J6" s="38"/>
      <c r="K6" s="38"/>
      <c r="L6" s="38"/>
      <c r="M6" s="38"/>
      <c r="N6" s="38"/>
      <c r="O6" s="38"/>
      <c r="P6" s="38"/>
      <c r="Q6" s="38"/>
      <c r="R6" s="38"/>
      <c r="S6" s="38"/>
    </row>
    <row r="7" spans="1:19" s="36" customFormat="1" x14ac:dyDescent="0.25">
      <c r="A7" s="42"/>
      <c r="B7" s="43">
        <v>1</v>
      </c>
      <c r="C7" s="44" t="s">
        <v>3</v>
      </c>
      <c r="D7" s="55">
        <f>(D19*D28)</f>
        <v>0</v>
      </c>
      <c r="E7" s="56">
        <f>(E19*E28)</f>
        <v>0</v>
      </c>
      <c r="F7" s="57"/>
    </row>
    <row r="8" spans="1:19" s="36" customFormat="1" x14ac:dyDescent="0.25">
      <c r="A8" s="42"/>
      <c r="B8" s="43">
        <v>2</v>
      </c>
      <c r="C8" s="44" t="s">
        <v>77</v>
      </c>
      <c r="D8" s="55">
        <f>(D7)+(D25*D28)</f>
        <v>0</v>
      </c>
      <c r="E8" s="56">
        <f>(E7)+(E25*E28)</f>
        <v>0</v>
      </c>
      <c r="F8" s="57"/>
    </row>
    <row r="9" spans="1:19" s="36" customFormat="1" x14ac:dyDescent="0.25">
      <c r="A9" s="42"/>
      <c r="B9" s="43">
        <v>3</v>
      </c>
      <c r="C9" s="44" t="s">
        <v>87</v>
      </c>
      <c r="D9" s="79"/>
      <c r="E9" s="60"/>
      <c r="F9" s="57"/>
    </row>
    <row r="10" spans="1:19" s="36" customFormat="1" x14ac:dyDescent="0.25">
      <c r="A10" s="42"/>
      <c r="B10" s="43">
        <v>4</v>
      </c>
      <c r="C10" s="68" t="s">
        <v>78</v>
      </c>
      <c r="D10" s="80">
        <f>(D8+D9)</f>
        <v>0</v>
      </c>
      <c r="E10" s="80">
        <f>(E8+E9)</f>
        <v>0</v>
      </c>
      <c r="F10" s="57"/>
    </row>
    <row r="11" spans="1:19" s="36" customFormat="1" x14ac:dyDescent="0.25">
      <c r="A11" s="42"/>
      <c r="B11" s="43"/>
      <c r="C11" s="44"/>
      <c r="D11" s="52"/>
      <c r="E11" s="51"/>
      <c r="F11" s="52"/>
      <c r="G11" s="61"/>
      <c r="H11" s="39"/>
      <c r="I11" s="75"/>
      <c r="J11" s="75"/>
      <c r="K11" s="75"/>
      <c r="L11" s="38"/>
      <c r="M11" s="38"/>
      <c r="N11" s="38"/>
      <c r="O11" s="38"/>
      <c r="P11" s="38"/>
      <c r="Q11" s="38"/>
    </row>
    <row r="12" spans="1:19" x14ac:dyDescent="0.25">
      <c r="A12" s="29"/>
      <c r="B12" s="65"/>
      <c r="C12" s="29"/>
      <c r="D12" s="29"/>
      <c r="E12" s="29"/>
      <c r="F12" s="29"/>
      <c r="G12" s="29"/>
    </row>
    <row r="13" spans="1:19" ht="30" x14ac:dyDescent="0.25">
      <c r="A13" s="29"/>
      <c r="B13" s="65"/>
      <c r="C13" s="62" t="s">
        <v>80</v>
      </c>
      <c r="D13" s="45" t="s">
        <v>30</v>
      </c>
      <c r="E13" s="45" t="s">
        <v>31</v>
      </c>
      <c r="F13" s="29"/>
      <c r="G13" s="29"/>
    </row>
    <row r="14" spans="1:19" x14ac:dyDescent="0.25">
      <c r="A14" s="29"/>
      <c r="B14" s="65">
        <v>5</v>
      </c>
      <c r="C14" s="29" t="s">
        <v>71</v>
      </c>
      <c r="D14" s="71"/>
      <c r="E14" s="71"/>
      <c r="F14" s="29"/>
      <c r="G14" s="29"/>
    </row>
    <row r="15" spans="1:19" x14ac:dyDescent="0.25">
      <c r="A15" s="29"/>
      <c r="B15" s="65">
        <v>6</v>
      </c>
      <c r="C15" s="29" t="s">
        <v>72</v>
      </c>
      <c r="D15" s="71"/>
      <c r="E15" s="71"/>
      <c r="F15" s="29"/>
      <c r="G15" s="29"/>
    </row>
    <row r="16" spans="1:19" x14ac:dyDescent="0.25">
      <c r="A16" s="29"/>
      <c r="B16" s="65">
        <v>7</v>
      </c>
      <c r="C16" s="29" t="s">
        <v>73</v>
      </c>
      <c r="D16" s="71"/>
      <c r="E16" s="71"/>
      <c r="F16" s="29"/>
      <c r="G16" s="29"/>
    </row>
    <row r="17" spans="1:14" x14ac:dyDescent="0.25">
      <c r="A17" s="29"/>
      <c r="B17" s="66">
        <v>8</v>
      </c>
      <c r="C17" s="29" t="s">
        <v>74</v>
      </c>
      <c r="D17" s="71"/>
      <c r="E17" s="71"/>
      <c r="F17" s="29"/>
      <c r="G17" s="29"/>
    </row>
    <row r="18" spans="1:14" x14ac:dyDescent="0.25">
      <c r="A18" s="29"/>
      <c r="B18" s="66">
        <v>9</v>
      </c>
      <c r="C18" s="29" t="s">
        <v>75</v>
      </c>
      <c r="D18" s="71"/>
      <c r="E18" s="71"/>
      <c r="F18" s="29"/>
      <c r="G18" s="29"/>
    </row>
    <row r="19" spans="1:14" s="9" customFormat="1" x14ac:dyDescent="0.25">
      <c r="A19" s="27"/>
      <c r="B19" s="63">
        <v>10</v>
      </c>
      <c r="C19" s="21" t="s">
        <v>76</v>
      </c>
      <c r="D19" s="72">
        <f>SUM(D14:D18)</f>
        <v>0</v>
      </c>
      <c r="E19" s="72">
        <f>SUM(E14:E18)</f>
        <v>0</v>
      </c>
      <c r="F19" s="27"/>
      <c r="G19" s="27"/>
    </row>
    <row r="20" spans="1:14" x14ac:dyDescent="0.25">
      <c r="A20" s="29"/>
      <c r="B20" s="65"/>
      <c r="C20" s="29"/>
      <c r="D20" s="29"/>
      <c r="E20" s="29"/>
      <c r="F20" s="29"/>
      <c r="G20" s="29"/>
    </row>
    <row r="21" spans="1:14" ht="30" x14ac:dyDescent="0.25">
      <c r="A21" s="29"/>
      <c r="B21" s="65"/>
      <c r="C21" s="81" t="s">
        <v>81</v>
      </c>
      <c r="D21" s="45" t="s">
        <v>30</v>
      </c>
      <c r="E21" s="45" t="s">
        <v>31</v>
      </c>
      <c r="F21" s="29"/>
      <c r="G21" s="29"/>
    </row>
    <row r="22" spans="1:14" x14ac:dyDescent="0.25">
      <c r="A22" s="29"/>
      <c r="B22" s="65">
        <v>11</v>
      </c>
      <c r="C22" s="64" t="s">
        <v>82</v>
      </c>
      <c r="D22" s="71"/>
      <c r="E22" s="71"/>
      <c r="F22" s="29"/>
      <c r="G22" s="29"/>
    </row>
    <row r="23" spans="1:14" x14ac:dyDescent="0.25">
      <c r="A23" s="29"/>
      <c r="B23" s="65">
        <v>12</v>
      </c>
      <c r="C23" s="64" t="s">
        <v>83</v>
      </c>
      <c r="D23" s="71"/>
      <c r="E23" s="71"/>
      <c r="F23" s="29"/>
      <c r="G23" s="29"/>
    </row>
    <row r="24" spans="1:14" x14ac:dyDescent="0.25">
      <c r="A24" s="29"/>
      <c r="B24" s="65">
        <v>13</v>
      </c>
      <c r="C24" s="64" t="s">
        <v>84</v>
      </c>
      <c r="D24" s="73">
        <f>D19</f>
        <v>0</v>
      </c>
      <c r="E24" s="73">
        <f>E19</f>
        <v>0</v>
      </c>
      <c r="F24" s="29"/>
      <c r="G24" s="29"/>
    </row>
    <row r="25" spans="1:14" s="9" customFormat="1" x14ac:dyDescent="0.25">
      <c r="A25" s="27"/>
      <c r="B25" s="63">
        <v>14</v>
      </c>
      <c r="C25" s="74" t="s">
        <v>85</v>
      </c>
      <c r="D25" s="72">
        <f>SUM(D22:D24)</f>
        <v>0</v>
      </c>
      <c r="E25" s="72">
        <f>SUM(E22:E24)</f>
        <v>0</v>
      </c>
      <c r="F25" s="27"/>
      <c r="G25" s="27"/>
    </row>
    <row r="26" spans="1:14" x14ac:dyDescent="0.25">
      <c r="A26" s="29"/>
      <c r="B26" s="65"/>
      <c r="C26" s="29"/>
      <c r="D26" s="73"/>
      <c r="E26" s="73"/>
      <c r="F26" s="29"/>
      <c r="G26" s="29"/>
    </row>
    <row r="27" spans="1:14" ht="30" x14ac:dyDescent="0.25">
      <c r="A27" s="29"/>
      <c r="B27" s="65"/>
      <c r="C27" s="29"/>
      <c r="D27" s="45" t="s">
        <v>30</v>
      </c>
      <c r="E27" s="45" t="s">
        <v>31</v>
      </c>
      <c r="F27" s="29"/>
      <c r="G27" s="29"/>
    </row>
    <row r="28" spans="1:14" ht="33.75" customHeight="1" x14ac:dyDescent="0.25">
      <c r="A28" s="29"/>
      <c r="B28" s="65">
        <v>15</v>
      </c>
      <c r="C28" s="69" t="s">
        <v>79</v>
      </c>
      <c r="D28" s="70"/>
      <c r="E28" s="70"/>
      <c r="F28" s="29"/>
      <c r="G28" s="189" t="s">
        <v>86</v>
      </c>
      <c r="H28" s="189"/>
      <c r="I28" s="189"/>
      <c r="J28" s="189"/>
      <c r="K28" s="189"/>
      <c r="L28" s="189"/>
      <c r="M28" s="189"/>
      <c r="N28" s="189"/>
    </row>
    <row r="29" spans="1:14" x14ac:dyDescent="0.25">
      <c r="A29" s="29"/>
      <c r="B29" s="65"/>
      <c r="C29" s="29"/>
      <c r="D29" s="29"/>
      <c r="E29" s="29"/>
      <c r="F29" s="29"/>
      <c r="G29" s="29"/>
    </row>
    <row r="30" spans="1:14" x14ac:dyDescent="0.25">
      <c r="A30" s="29"/>
      <c r="B30" s="65"/>
      <c r="C30" s="29"/>
      <c r="D30" s="29"/>
      <c r="E30" s="29"/>
      <c r="F30" s="29"/>
      <c r="G30" s="29"/>
    </row>
    <row r="31" spans="1:14" ht="30" x14ac:dyDescent="0.25">
      <c r="A31" s="29"/>
      <c r="B31" s="65"/>
      <c r="C31" s="177" t="s">
        <v>188</v>
      </c>
      <c r="D31" s="45" t="s">
        <v>30</v>
      </c>
      <c r="E31" s="45" t="s">
        <v>31</v>
      </c>
      <c r="F31" s="29"/>
      <c r="G31" s="29"/>
    </row>
    <row r="32" spans="1:14" x14ac:dyDescent="0.25">
      <c r="A32" s="29"/>
      <c r="B32" s="65">
        <v>16</v>
      </c>
      <c r="C32" s="29" t="s">
        <v>71</v>
      </c>
      <c r="D32" s="178"/>
      <c r="E32" s="178"/>
      <c r="F32" s="29"/>
      <c r="G32" s="29"/>
    </row>
    <row r="33" spans="1:7" x14ac:dyDescent="0.25">
      <c r="A33" s="29"/>
      <c r="B33" s="65">
        <v>17</v>
      </c>
      <c r="C33" s="29" t="s">
        <v>72</v>
      </c>
      <c r="D33" s="178"/>
      <c r="E33" s="178"/>
      <c r="F33" s="29"/>
      <c r="G33" s="29"/>
    </row>
    <row r="34" spans="1:7" x14ac:dyDescent="0.25">
      <c r="A34" s="29"/>
      <c r="B34" s="65">
        <v>18</v>
      </c>
      <c r="C34" s="29" t="s">
        <v>73</v>
      </c>
      <c r="D34" s="178"/>
      <c r="E34" s="178"/>
      <c r="F34" s="29"/>
      <c r="G34" s="29"/>
    </row>
    <row r="35" spans="1:7" x14ac:dyDescent="0.25">
      <c r="A35" s="29"/>
      <c r="B35" s="65">
        <v>19</v>
      </c>
      <c r="C35" s="29" t="s">
        <v>74</v>
      </c>
      <c r="D35" s="178"/>
      <c r="E35" s="178"/>
      <c r="F35" s="29"/>
      <c r="G35" s="29"/>
    </row>
    <row r="36" spans="1:7" x14ac:dyDescent="0.25">
      <c r="A36" s="29"/>
      <c r="B36" s="65">
        <v>20</v>
      </c>
      <c r="C36" s="29" t="s">
        <v>75</v>
      </c>
      <c r="D36" s="178"/>
      <c r="E36" s="178"/>
      <c r="F36" s="29"/>
      <c r="G36" s="29"/>
    </row>
    <row r="37" spans="1:7" x14ac:dyDescent="0.25">
      <c r="A37" s="29"/>
      <c r="B37" s="65"/>
      <c r="C37" s="29"/>
      <c r="D37" s="29"/>
      <c r="E37" s="29"/>
      <c r="F37" s="29"/>
      <c r="G37" s="29"/>
    </row>
    <row r="38" spans="1:7" x14ac:dyDescent="0.25">
      <c r="A38" s="29"/>
      <c r="B38" s="65"/>
      <c r="C38" s="29"/>
      <c r="D38" s="29"/>
      <c r="E38" s="29"/>
      <c r="F38" s="29"/>
      <c r="G38" s="29"/>
    </row>
    <row r="39" spans="1:7" x14ac:dyDescent="0.25">
      <c r="A39" s="29"/>
      <c r="B39" s="65"/>
      <c r="C39" s="29"/>
      <c r="D39" s="29"/>
      <c r="E39" s="29"/>
      <c r="F39" s="29"/>
      <c r="G39" s="29"/>
    </row>
    <row r="40" spans="1:7" x14ac:dyDescent="0.25">
      <c r="A40" s="29"/>
      <c r="B40" s="65"/>
      <c r="C40" s="29"/>
      <c r="D40" s="29"/>
      <c r="E40" s="29"/>
      <c r="F40" s="29"/>
      <c r="G40" s="29"/>
    </row>
    <row r="41" spans="1:7" x14ac:dyDescent="0.25">
      <c r="A41" s="29"/>
      <c r="B41" s="65"/>
      <c r="C41" s="29"/>
      <c r="D41" s="29"/>
      <c r="E41" s="29"/>
      <c r="F41" s="29"/>
      <c r="G41" s="29"/>
    </row>
    <row r="42" spans="1:7" x14ac:dyDescent="0.25">
      <c r="B42" s="67"/>
    </row>
    <row r="43" spans="1:7" x14ac:dyDescent="0.25">
      <c r="B43" s="67"/>
    </row>
    <row r="44" spans="1:7" x14ac:dyDescent="0.25">
      <c r="B44" s="67"/>
    </row>
    <row r="45" spans="1:7" x14ac:dyDescent="0.25">
      <c r="B45" s="67"/>
    </row>
    <row r="46" spans="1:7" x14ac:dyDescent="0.25">
      <c r="B46" s="67"/>
    </row>
    <row r="47" spans="1:7" x14ac:dyDescent="0.25">
      <c r="B47" s="67"/>
    </row>
    <row r="48" spans="1:7" x14ac:dyDescent="0.25">
      <c r="B48" s="67"/>
    </row>
    <row r="49" spans="2:2" x14ac:dyDescent="0.25">
      <c r="B49" s="67"/>
    </row>
    <row r="50" spans="2:2" x14ac:dyDescent="0.25">
      <c r="B50" s="67"/>
    </row>
    <row r="51" spans="2:2" x14ac:dyDescent="0.25">
      <c r="B51" s="67"/>
    </row>
    <row r="52" spans="2:2" x14ac:dyDescent="0.25">
      <c r="B52" s="67"/>
    </row>
    <row r="53" spans="2:2" x14ac:dyDescent="0.25">
      <c r="B53" s="67"/>
    </row>
    <row r="54" spans="2:2" x14ac:dyDescent="0.25">
      <c r="B54" s="67"/>
    </row>
    <row r="55" spans="2:2" x14ac:dyDescent="0.25">
      <c r="B55" s="67"/>
    </row>
    <row r="56" spans="2:2" x14ac:dyDescent="0.25">
      <c r="B56" s="67"/>
    </row>
    <row r="57" spans="2:2" x14ac:dyDescent="0.25">
      <c r="B57" s="67"/>
    </row>
    <row r="58" spans="2:2" x14ac:dyDescent="0.25">
      <c r="B58" s="67"/>
    </row>
    <row r="59" spans="2:2" x14ac:dyDescent="0.25">
      <c r="B59" s="67"/>
    </row>
    <row r="60" spans="2:2" x14ac:dyDescent="0.25">
      <c r="B60" s="67"/>
    </row>
    <row r="61" spans="2:2" x14ac:dyDescent="0.25">
      <c r="B61" s="67"/>
    </row>
    <row r="62" spans="2:2" x14ac:dyDescent="0.25">
      <c r="B62" s="67"/>
    </row>
    <row r="63" spans="2:2" x14ac:dyDescent="0.25">
      <c r="B63" s="67"/>
    </row>
    <row r="64" spans="2:2"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sheetData>
  <mergeCells count="1">
    <mergeCell ref="G28:N28"/>
  </mergeCells>
  <pageMargins left="0.7" right="0.7" top="0.75" bottom="0.75" header="0.3" footer="0.3"/>
  <pageSetup scale="54" orientation="portrait" verticalDpi="1200" r:id="rId1"/>
  <headerFooter>
    <oddHeader>&amp;C&amp;"-,Bold"&amp;14SSDP SELF-ASSESSMENT BUDGET TEMPLATE
&amp;KFF0000FORM A: PROGRAM ENROLLMENT</oddHeader>
  </headerFooter>
  <ignoredErrors>
    <ignoredError sqref="G4 I4:N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8"/>
  <sheetViews>
    <sheetView view="pageLayout" zoomScaleNormal="100" workbookViewId="0">
      <selection activeCell="E6" sqref="E6"/>
    </sheetView>
  </sheetViews>
  <sheetFormatPr defaultColWidth="9.140625" defaultRowHeight="15" x14ac:dyDescent="0.25"/>
  <cols>
    <col min="1" max="1" width="5.140625" style="35" customWidth="1"/>
    <col min="2" max="2" width="4.42578125" style="36" customWidth="1"/>
    <col min="3" max="3" width="62.85546875" style="36" customWidth="1"/>
    <col min="4" max="4" width="16.140625" style="36" customWidth="1"/>
    <col min="5" max="5" width="18.85546875" style="36" customWidth="1"/>
    <col min="6" max="6" width="3.85546875" style="38" customWidth="1"/>
    <col min="7" max="7" width="5.5703125" style="39" customWidth="1"/>
    <col min="8" max="8" width="9.140625" style="39" customWidth="1"/>
    <col min="9" max="9" width="13.140625" style="39" customWidth="1"/>
    <col min="10" max="12" width="13.140625" style="36" customWidth="1"/>
    <col min="13" max="16384" width="9.140625" style="36"/>
  </cols>
  <sheetData>
    <row r="1" spans="1:12" x14ac:dyDescent="0.25">
      <c r="A1" s="93" t="s">
        <v>146</v>
      </c>
      <c r="B1" s="94"/>
      <c r="C1" s="42"/>
      <c r="D1" s="95" t="s">
        <v>58</v>
      </c>
      <c r="E1" s="175"/>
      <c r="G1" s="96" t="s">
        <v>89</v>
      </c>
      <c r="H1" s="59"/>
      <c r="I1" s="59"/>
      <c r="J1" s="59"/>
      <c r="K1" s="49"/>
      <c r="L1" s="49"/>
    </row>
    <row r="2" spans="1:12" x14ac:dyDescent="0.25">
      <c r="A2" s="93" t="s">
        <v>1</v>
      </c>
      <c r="B2" s="42"/>
      <c r="C2" s="97"/>
      <c r="E2" s="42"/>
      <c r="F2" s="42"/>
      <c r="G2" s="92" t="s">
        <v>189</v>
      </c>
      <c r="H2" s="59"/>
      <c r="I2" s="59"/>
      <c r="J2" s="59"/>
      <c r="K2" s="49"/>
      <c r="L2" s="49"/>
    </row>
    <row r="3" spans="1:12" x14ac:dyDescent="0.25">
      <c r="A3" s="93" t="s">
        <v>62</v>
      </c>
      <c r="B3" s="42"/>
      <c r="C3" s="97"/>
      <c r="E3" s="98"/>
      <c r="F3" s="42"/>
      <c r="G3" s="38"/>
      <c r="J3" s="39"/>
    </row>
    <row r="4" spans="1:12" s="13" customFormat="1" x14ac:dyDescent="0.25">
      <c r="A4" s="27" t="s">
        <v>190</v>
      </c>
      <c r="B4" s="29"/>
      <c r="C4" s="29"/>
      <c r="D4" s="29"/>
      <c r="E4" s="29"/>
      <c r="F4" s="29"/>
    </row>
    <row r="5" spans="1:12" s="13" customFormat="1" x14ac:dyDescent="0.25">
      <c r="A5" s="27"/>
      <c r="B5" s="29"/>
      <c r="C5" s="29"/>
      <c r="D5" s="29"/>
      <c r="E5" s="29"/>
      <c r="F5" s="29"/>
    </row>
    <row r="6" spans="1:12" ht="12.75" customHeight="1" x14ac:dyDescent="0.25">
      <c r="A6" s="43"/>
      <c r="B6" s="44"/>
      <c r="C6" s="44"/>
      <c r="F6" s="46"/>
      <c r="G6" s="36"/>
      <c r="H6" s="36"/>
      <c r="I6" s="36"/>
    </row>
    <row r="7" spans="1:12" ht="12.75" customHeight="1" x14ac:dyDescent="0.25">
      <c r="A7" s="43"/>
      <c r="B7" s="50" t="s">
        <v>4</v>
      </c>
      <c r="C7" s="44"/>
      <c r="D7" s="45" t="s">
        <v>30</v>
      </c>
      <c r="E7" s="45" t="s">
        <v>31</v>
      </c>
      <c r="F7" s="99"/>
      <c r="G7" s="100" t="s">
        <v>29</v>
      </c>
      <c r="J7" s="39"/>
      <c r="K7" s="39"/>
    </row>
    <row r="8" spans="1:12" ht="33" customHeight="1" x14ac:dyDescent="0.25">
      <c r="A8" s="43">
        <v>1</v>
      </c>
      <c r="B8" s="50" t="s">
        <v>103</v>
      </c>
      <c r="C8" s="42"/>
      <c r="D8" s="115">
        <f>D9+D11</f>
        <v>0</v>
      </c>
      <c r="E8" s="115">
        <f>E9+E11</f>
        <v>0</v>
      </c>
      <c r="F8" s="101"/>
      <c r="G8" s="191" t="s">
        <v>32</v>
      </c>
      <c r="H8" s="191"/>
      <c r="I8" s="191"/>
      <c r="J8" s="191"/>
      <c r="K8" s="191"/>
      <c r="L8" s="191"/>
    </row>
    <row r="9" spans="1:12" ht="12.75" customHeight="1" x14ac:dyDescent="0.25">
      <c r="A9" s="43">
        <f>A8+1</f>
        <v>2</v>
      </c>
      <c r="B9" s="50"/>
      <c r="C9" s="44" t="s">
        <v>55</v>
      </c>
      <c r="D9" s="115">
        <f>('Form A Enrollment Template'!D14*'Form A Enrollment Template'!D32)+('Form A Enrollment Template'!D15*'Form A Enrollment Template'!D33)+('Form A Enrollment Template'!D16*'Form A Enrollment Template'!D34)+('Form A Enrollment Template'!D17*'Form A Enrollment Template'!D35)+('Form A Enrollment Template'!D18*'Form A Enrollment Template'!D36)-D11</f>
        <v>0</v>
      </c>
      <c r="E9" s="115">
        <f>('Form A Enrollment Template'!E14*'Form A Enrollment Template'!E32)+('Form A Enrollment Template'!E15*'Form A Enrollment Template'!E33)+('Form A Enrollment Template'!E16*'Form A Enrollment Template'!E34)+('Form A Enrollment Template'!E17*'Form A Enrollment Template'!E35)+('Form A Enrollment Template'!E18*'Form A Enrollment Template'!E36)-E11</f>
        <v>0</v>
      </c>
      <c r="F9" s="101"/>
    </row>
    <row r="10" spans="1:12" ht="12.75" customHeight="1" x14ac:dyDescent="0.25">
      <c r="A10" s="43">
        <v>3</v>
      </c>
      <c r="B10" s="50"/>
      <c r="C10" s="44" t="s">
        <v>175</v>
      </c>
      <c r="D10" s="171">
        <v>0</v>
      </c>
      <c r="E10" s="171">
        <v>0</v>
      </c>
      <c r="F10" s="101"/>
      <c r="G10" s="179" t="s">
        <v>181</v>
      </c>
      <c r="H10" s="179"/>
      <c r="I10" s="179"/>
      <c r="J10" s="180"/>
    </row>
    <row r="11" spans="1:12" x14ac:dyDescent="0.25">
      <c r="A11" s="43">
        <v>4</v>
      </c>
      <c r="B11" s="50"/>
      <c r="C11" s="44" t="s">
        <v>174</v>
      </c>
      <c r="D11" s="115">
        <f>SUM(D12:D14)</f>
        <v>0</v>
      </c>
      <c r="E11" s="174">
        <f>SUM(E12:E14)</f>
        <v>0</v>
      </c>
      <c r="F11" s="101"/>
    </row>
    <row r="12" spans="1:12" x14ac:dyDescent="0.25">
      <c r="A12" s="43">
        <v>5</v>
      </c>
      <c r="B12" s="50"/>
      <c r="C12" s="143" t="s">
        <v>97</v>
      </c>
      <c r="D12" s="115">
        <f>IF(D10=1, 'Form A Enrollment Template'!D19*'Student Services Access Fees'!B6,0)</f>
        <v>0</v>
      </c>
      <c r="E12" s="174">
        <f>IF(E10=1, 'Form A Enrollment Template'!E19*'Student Services Access Fees'!B6, 0)</f>
        <v>0</v>
      </c>
      <c r="F12" s="101"/>
      <c r="G12" s="192" t="s">
        <v>96</v>
      </c>
      <c r="H12" s="192"/>
      <c r="I12" s="192"/>
      <c r="J12" s="192"/>
      <c r="K12" s="192"/>
      <c r="L12" s="192"/>
    </row>
    <row r="13" spans="1:12" x14ac:dyDescent="0.25">
      <c r="A13" s="43">
        <v>6</v>
      </c>
      <c r="B13" s="50"/>
      <c r="C13" s="142" t="s">
        <v>98</v>
      </c>
      <c r="D13" s="115">
        <f>IF(D10=2, 'Form A Enrollment Template'!D19*'Student Services Access Fees'!B22, 0)</f>
        <v>0</v>
      </c>
      <c r="E13" s="174">
        <f>IF(E10=2, 'Form A Enrollment Template'!E19*'Student Services Access Fees'!B22, 0)</f>
        <v>0</v>
      </c>
      <c r="F13" s="101"/>
      <c r="G13" s="192"/>
      <c r="H13" s="192"/>
      <c r="I13" s="192"/>
      <c r="J13" s="192"/>
      <c r="K13" s="192"/>
      <c r="L13" s="192"/>
    </row>
    <row r="14" spans="1:12" x14ac:dyDescent="0.25">
      <c r="A14" s="43">
        <f t="shared" ref="A14:A18" si="0">A13+1</f>
        <v>7</v>
      </c>
      <c r="B14" s="50"/>
      <c r="C14" s="142" t="s">
        <v>99</v>
      </c>
      <c r="D14" s="115">
        <f>IF(D10=3, 'Form A Enrollment Template'!D19*'Student Services Access Fees'!B34, 0)</f>
        <v>0</v>
      </c>
      <c r="E14" s="174">
        <f>IF(E10=3, 'Form A Enrollment Template'!E19*'Student Services Access Fees'!B34, 0)</f>
        <v>0</v>
      </c>
      <c r="F14" s="101"/>
    </row>
    <row r="15" spans="1:12" x14ac:dyDescent="0.25">
      <c r="A15" s="43">
        <f t="shared" si="0"/>
        <v>8</v>
      </c>
      <c r="B15" s="144" t="s">
        <v>102</v>
      </c>
      <c r="D15" s="115">
        <f>SUM(D16:D17)</f>
        <v>0</v>
      </c>
      <c r="E15" s="174">
        <f>SUM(E16:E17)</f>
        <v>0</v>
      </c>
      <c r="F15" s="102"/>
      <c r="H15" s="36"/>
      <c r="I15" s="36"/>
    </row>
    <row r="16" spans="1:12" ht="29.25" customHeight="1" x14ac:dyDescent="0.25">
      <c r="A16" s="43">
        <f t="shared" si="0"/>
        <v>9</v>
      </c>
      <c r="C16" s="44" t="s">
        <v>100</v>
      </c>
      <c r="D16" s="131"/>
      <c r="E16" s="131"/>
      <c r="F16" s="101"/>
      <c r="G16" s="191" t="s">
        <v>101</v>
      </c>
      <c r="H16" s="191"/>
      <c r="I16" s="191"/>
      <c r="J16" s="191"/>
      <c r="K16" s="191"/>
      <c r="L16" s="191"/>
    </row>
    <row r="17" spans="1:12" x14ac:dyDescent="0.25">
      <c r="A17" s="43">
        <f t="shared" si="0"/>
        <v>10</v>
      </c>
      <c r="C17" s="44" t="s">
        <v>100</v>
      </c>
      <c r="D17" s="131"/>
      <c r="E17" s="131"/>
      <c r="F17" s="101"/>
    </row>
    <row r="18" spans="1:12" x14ac:dyDescent="0.25">
      <c r="A18" s="43">
        <f t="shared" si="0"/>
        <v>11</v>
      </c>
      <c r="B18" s="50" t="s">
        <v>5</v>
      </c>
      <c r="C18" s="44"/>
      <c r="D18" s="132">
        <f>D8+D15</f>
        <v>0</v>
      </c>
      <c r="E18" s="132">
        <f>E8+E15</f>
        <v>0</v>
      </c>
      <c r="F18" s="103"/>
      <c r="H18" s="36"/>
      <c r="I18" s="36"/>
    </row>
    <row r="19" spans="1:12" ht="15" customHeight="1" x14ac:dyDescent="0.25">
      <c r="A19" s="43"/>
      <c r="B19" s="44"/>
      <c r="C19" s="44"/>
      <c r="D19" s="104"/>
      <c r="E19" s="105"/>
      <c r="F19" s="104"/>
      <c r="H19" s="36"/>
      <c r="I19" s="36"/>
    </row>
    <row r="20" spans="1:12" x14ac:dyDescent="0.25">
      <c r="A20" s="43"/>
      <c r="B20" s="50" t="s">
        <v>6</v>
      </c>
      <c r="C20" s="44"/>
      <c r="D20" s="45" t="s">
        <v>30</v>
      </c>
      <c r="E20" s="45" t="s">
        <v>31</v>
      </c>
      <c r="F20" s="106"/>
      <c r="H20" s="36"/>
      <c r="I20" s="36"/>
    </row>
    <row r="21" spans="1:12" x14ac:dyDescent="0.25">
      <c r="A21" s="43">
        <f>A18+1</f>
        <v>12</v>
      </c>
      <c r="B21" s="50" t="s">
        <v>91</v>
      </c>
      <c r="C21" s="44"/>
      <c r="D21" s="106"/>
      <c r="E21" s="44"/>
      <c r="F21" s="108"/>
      <c r="G21" s="39" t="s">
        <v>104</v>
      </c>
      <c r="H21" s="36"/>
      <c r="I21" s="36"/>
    </row>
    <row r="22" spans="1:12" ht="48.75" customHeight="1" x14ac:dyDescent="0.25">
      <c r="A22" s="43">
        <f>A21+1</f>
        <v>13</v>
      </c>
      <c r="B22" s="44"/>
      <c r="C22" s="109" t="s">
        <v>16</v>
      </c>
      <c r="D22" s="137"/>
      <c r="E22" s="137"/>
      <c r="F22" s="110"/>
      <c r="G22" s="191" t="s">
        <v>33</v>
      </c>
      <c r="H22" s="191"/>
      <c r="I22" s="191"/>
      <c r="J22" s="191"/>
      <c r="K22" s="191"/>
      <c r="L22" s="191"/>
    </row>
    <row r="23" spans="1:12" x14ac:dyDescent="0.25">
      <c r="A23" s="43">
        <f t="shared" ref="A23:A36" si="1">A22+1</f>
        <v>14</v>
      </c>
      <c r="B23" s="44"/>
      <c r="C23" s="109" t="s">
        <v>7</v>
      </c>
      <c r="D23" s="134"/>
      <c r="E23" s="134"/>
      <c r="F23" s="101"/>
      <c r="H23" s="36"/>
      <c r="I23" s="36"/>
    </row>
    <row r="24" spans="1:12" x14ac:dyDescent="0.25">
      <c r="A24" s="43">
        <f t="shared" si="1"/>
        <v>15</v>
      </c>
      <c r="B24" s="44"/>
      <c r="C24" s="109" t="s">
        <v>23</v>
      </c>
      <c r="D24" s="134"/>
      <c r="E24" s="134"/>
      <c r="F24" s="101"/>
      <c r="H24" s="36"/>
      <c r="I24" s="36"/>
    </row>
    <row r="25" spans="1:12" x14ac:dyDescent="0.25">
      <c r="A25" s="43">
        <f t="shared" si="1"/>
        <v>16</v>
      </c>
      <c r="B25" s="44"/>
      <c r="C25" s="109" t="s">
        <v>22</v>
      </c>
      <c r="D25" s="134"/>
      <c r="E25" s="134"/>
      <c r="F25" s="101"/>
      <c r="H25" s="36"/>
      <c r="I25" s="36"/>
    </row>
    <row r="26" spans="1:12" x14ac:dyDescent="0.25">
      <c r="A26" s="43">
        <f t="shared" si="1"/>
        <v>17</v>
      </c>
      <c r="B26" s="44"/>
      <c r="C26" s="109" t="s">
        <v>19</v>
      </c>
      <c r="D26" s="134"/>
      <c r="E26" s="134"/>
      <c r="F26" s="101"/>
      <c r="H26" s="36"/>
      <c r="I26" s="36"/>
    </row>
    <row r="27" spans="1:12" x14ac:dyDescent="0.25">
      <c r="A27" s="43">
        <f t="shared" si="1"/>
        <v>18</v>
      </c>
      <c r="B27" s="44"/>
      <c r="C27" s="109" t="s">
        <v>20</v>
      </c>
      <c r="D27" s="134"/>
      <c r="E27" s="134"/>
      <c r="F27" s="101"/>
      <c r="H27" s="36"/>
      <c r="I27" s="36"/>
    </row>
    <row r="28" spans="1:12" ht="29.25" customHeight="1" x14ac:dyDescent="0.25">
      <c r="A28" s="43">
        <f t="shared" si="1"/>
        <v>19</v>
      </c>
      <c r="B28" s="44"/>
      <c r="C28" s="109" t="s">
        <v>8</v>
      </c>
      <c r="D28" s="134"/>
      <c r="E28" s="134"/>
      <c r="F28" s="101"/>
      <c r="G28" s="191" t="s">
        <v>15</v>
      </c>
      <c r="H28" s="191"/>
      <c r="I28" s="191"/>
      <c r="J28" s="191"/>
      <c r="K28" s="191"/>
      <c r="L28" s="191"/>
    </row>
    <row r="29" spans="1:12" x14ac:dyDescent="0.25">
      <c r="A29" s="43">
        <f t="shared" si="1"/>
        <v>20</v>
      </c>
      <c r="B29" s="44"/>
      <c r="C29" s="109" t="s">
        <v>17</v>
      </c>
      <c r="D29" s="134"/>
      <c r="E29" s="134"/>
      <c r="F29" s="101"/>
      <c r="G29" s="39" t="s">
        <v>18</v>
      </c>
      <c r="H29" s="36"/>
      <c r="I29" s="36"/>
    </row>
    <row r="30" spans="1:12" x14ac:dyDescent="0.25">
      <c r="A30" s="43">
        <f t="shared" si="1"/>
        <v>21</v>
      </c>
      <c r="B30" s="44"/>
      <c r="C30" s="109" t="s">
        <v>9</v>
      </c>
      <c r="D30" s="134"/>
      <c r="E30" s="134"/>
      <c r="F30" s="101"/>
      <c r="H30" s="36"/>
      <c r="I30" s="36"/>
    </row>
    <row r="31" spans="1:12" x14ac:dyDescent="0.25">
      <c r="A31" s="43">
        <f t="shared" si="1"/>
        <v>22</v>
      </c>
      <c r="B31" s="44"/>
      <c r="C31" s="109" t="s">
        <v>92</v>
      </c>
      <c r="D31" s="134"/>
      <c r="E31" s="134"/>
      <c r="F31" s="101"/>
      <c r="H31" s="36"/>
      <c r="I31" s="36"/>
    </row>
    <row r="32" spans="1:12" x14ac:dyDescent="0.25">
      <c r="A32" s="43">
        <f t="shared" si="1"/>
        <v>23</v>
      </c>
      <c r="B32" s="44"/>
      <c r="C32" s="109" t="s">
        <v>21</v>
      </c>
      <c r="D32" s="134"/>
      <c r="E32" s="134"/>
      <c r="F32" s="101"/>
      <c r="H32" s="36"/>
      <c r="I32" s="36"/>
    </row>
    <row r="33" spans="1:12" x14ac:dyDescent="0.25">
      <c r="A33" s="43">
        <f t="shared" si="1"/>
        <v>24</v>
      </c>
      <c r="B33" s="44"/>
      <c r="C33" s="109" t="s">
        <v>10</v>
      </c>
      <c r="D33" s="134"/>
      <c r="E33" s="134"/>
      <c r="F33" s="101"/>
      <c r="H33" s="36"/>
      <c r="I33" s="36"/>
    </row>
    <row r="34" spans="1:12" x14ac:dyDescent="0.25">
      <c r="A34" s="43">
        <f t="shared" si="1"/>
        <v>25</v>
      </c>
      <c r="B34" s="44"/>
      <c r="C34" s="109" t="s">
        <v>27</v>
      </c>
      <c r="D34" s="134"/>
      <c r="E34" s="134"/>
      <c r="F34" s="101"/>
      <c r="H34" s="36"/>
      <c r="I34" s="36"/>
    </row>
    <row r="35" spans="1:12" x14ac:dyDescent="0.25">
      <c r="A35" s="43">
        <f t="shared" si="1"/>
        <v>26</v>
      </c>
      <c r="B35" s="44"/>
      <c r="C35" s="109" t="s">
        <v>24</v>
      </c>
      <c r="D35" s="134"/>
      <c r="E35" s="134"/>
      <c r="F35" s="101"/>
      <c r="G35" s="39" t="s">
        <v>105</v>
      </c>
      <c r="H35" s="36"/>
      <c r="I35" s="36"/>
    </row>
    <row r="36" spans="1:12" x14ac:dyDescent="0.25">
      <c r="A36" s="43">
        <f t="shared" si="1"/>
        <v>27</v>
      </c>
      <c r="B36" s="44"/>
      <c r="C36" s="133" t="s">
        <v>13</v>
      </c>
      <c r="D36" s="138">
        <f>SUM(D22:D35)</f>
        <v>0</v>
      </c>
      <c r="E36" s="138">
        <f>SUM(E22:E35)</f>
        <v>0</v>
      </c>
      <c r="F36" s="111"/>
      <c r="H36" s="36"/>
      <c r="I36" s="36"/>
    </row>
    <row r="37" spans="1:12" x14ac:dyDescent="0.25">
      <c r="A37" s="43"/>
      <c r="B37" s="44"/>
      <c r="C37" s="44"/>
      <c r="D37" s="107"/>
      <c r="E37" s="107"/>
      <c r="F37" s="106"/>
      <c r="H37" s="36"/>
      <c r="I37" s="36"/>
    </row>
    <row r="38" spans="1:12" x14ac:dyDescent="0.25">
      <c r="A38" s="43">
        <f>A36+1</f>
        <v>28</v>
      </c>
      <c r="B38" s="50" t="s">
        <v>112</v>
      </c>
      <c r="C38" s="44"/>
      <c r="D38" s="107"/>
      <c r="E38" s="112"/>
      <c r="F38" s="113"/>
      <c r="H38" s="36"/>
      <c r="I38" s="36"/>
    </row>
    <row r="39" spans="1:12" x14ac:dyDescent="0.25">
      <c r="A39" s="43">
        <f>A38+1</f>
        <v>29</v>
      </c>
      <c r="B39" s="44"/>
      <c r="C39" s="108" t="s">
        <v>56</v>
      </c>
      <c r="D39" s="174" t="b">
        <f>IF(D10=1,'Form A Enrollment Template'!D19*'Student Services Access Fees'!B16,IF(D10=2,'Form A Enrollment Template'!D19*'Student Services Access Fees'!B28,IF(D10=3,'Form A Enrollment Template'!D19*'Student Services Access Fees'!B38)))</f>
        <v>0</v>
      </c>
      <c r="E39" s="174" t="b">
        <f>IF(E10=1,'Form A Enrollment Template'!E19*'Student Services Access Fees'!B16,IF(E10=2,'Form A Enrollment Template'!E19*'Student Services Access Fees'!B28,IF(E10=3,'Form A Enrollment Template'!E19*'Student Services Access Fees'!B38)))</f>
        <v>0</v>
      </c>
      <c r="F39" s="115"/>
      <c r="H39" s="36"/>
      <c r="I39" s="36"/>
    </row>
    <row r="40" spans="1:12" x14ac:dyDescent="0.25">
      <c r="A40" s="43">
        <f t="shared" ref="A40:A45" si="2">A39+1</f>
        <v>30</v>
      </c>
      <c r="B40" s="44"/>
      <c r="C40" s="108" t="s">
        <v>36</v>
      </c>
      <c r="D40" s="174" t="b">
        <f>IF(D10=1,'Form A Enrollment Template'!D19*37.5,IF(D10=2,'Form A Enrollment Template'!D19:N19*37.5,IF(D10=3,0)))</f>
        <v>0</v>
      </c>
      <c r="E40" s="174" t="b">
        <f>IF(E10=1,'Form A Enrollment Template'!E19*37.5,IF(E10=2,'Form A Enrollment Template'!E19*37.5,IF(E10=3,0)))</f>
        <v>0</v>
      </c>
      <c r="F40" s="115"/>
      <c r="H40" s="36"/>
      <c r="I40" s="36"/>
    </row>
    <row r="41" spans="1:12" x14ac:dyDescent="0.25">
      <c r="A41" s="43">
        <f t="shared" si="2"/>
        <v>31</v>
      </c>
      <c r="B41" s="44"/>
      <c r="C41" s="108" t="s">
        <v>37</v>
      </c>
      <c r="D41" s="174" t="b">
        <f>IF(D10=1,'Form A Enrollment Template'!D19*'Student Services Access Fees'!B17,IF(D10=2,'Form A Enrollment Template'!D19*'Student Services Access Fees'!B29,IF(D10=3,'Form A Enrollment Template'!D19*'Student Services Access Fees'!B37)))</f>
        <v>0</v>
      </c>
      <c r="E41" s="174" t="b">
        <f>IF(E10=1,'Form A Enrollment Template'!E19*'Student Services Access Fees'!B17,IF(E10=2,'Form A Enrollment Template'!E19*'Student Services Access Fees'!B29,IF(E10=3,'Form A Enrollment Template'!E19*'Student Services Access Fees'!B37)))</f>
        <v>0</v>
      </c>
      <c r="F41" s="116"/>
      <c r="H41" s="36"/>
      <c r="I41" s="36"/>
    </row>
    <row r="42" spans="1:12" ht="30" customHeight="1" x14ac:dyDescent="0.25">
      <c r="A42" s="43">
        <f t="shared" si="2"/>
        <v>32</v>
      </c>
      <c r="B42" s="44"/>
      <c r="C42" s="108" t="s">
        <v>106</v>
      </c>
      <c r="D42" s="134"/>
      <c r="E42" s="134"/>
      <c r="F42" s="116"/>
      <c r="G42" s="191" t="s">
        <v>107</v>
      </c>
      <c r="H42" s="191"/>
      <c r="I42" s="191"/>
      <c r="J42" s="191"/>
      <c r="K42" s="191"/>
      <c r="L42" s="191"/>
    </row>
    <row r="43" spans="1:12" ht="29.25" customHeight="1" x14ac:dyDescent="0.25">
      <c r="A43" s="43">
        <f t="shared" si="2"/>
        <v>33</v>
      </c>
      <c r="B43" s="44"/>
      <c r="C43" s="108" t="s">
        <v>38</v>
      </c>
      <c r="D43" s="134"/>
      <c r="E43" s="134"/>
      <c r="F43" s="116"/>
      <c r="G43" s="191" t="s">
        <v>113</v>
      </c>
      <c r="H43" s="191"/>
      <c r="I43" s="191"/>
      <c r="J43" s="191"/>
      <c r="K43" s="191"/>
      <c r="L43" s="191"/>
    </row>
    <row r="44" spans="1:12" x14ac:dyDescent="0.25">
      <c r="A44" s="43">
        <f t="shared" si="2"/>
        <v>34</v>
      </c>
      <c r="B44" s="44"/>
      <c r="C44" s="108" t="s">
        <v>38</v>
      </c>
      <c r="D44" s="134"/>
      <c r="E44" s="134"/>
      <c r="F44" s="116"/>
      <c r="G44" s="39" t="s">
        <v>173</v>
      </c>
      <c r="H44" s="36"/>
      <c r="I44" s="36"/>
    </row>
    <row r="45" spans="1:12" x14ac:dyDescent="0.25">
      <c r="A45" s="43">
        <f t="shared" si="2"/>
        <v>35</v>
      </c>
      <c r="B45" s="108"/>
      <c r="C45" s="62" t="s">
        <v>93</v>
      </c>
      <c r="D45" s="136">
        <f>SUM(D39:D44)</f>
        <v>0</v>
      </c>
      <c r="E45" s="135">
        <f>SUM(E39:E44)</f>
        <v>0</v>
      </c>
      <c r="F45" s="117"/>
      <c r="H45" s="36"/>
      <c r="I45" s="36"/>
    </row>
    <row r="46" spans="1:12" x14ac:dyDescent="0.25">
      <c r="A46" s="43"/>
      <c r="B46" s="44"/>
      <c r="C46" s="44"/>
      <c r="D46" s="44"/>
      <c r="E46" s="107"/>
      <c r="F46" s="106"/>
      <c r="H46" s="36"/>
      <c r="I46" s="36"/>
    </row>
    <row r="47" spans="1:12" x14ac:dyDescent="0.25">
      <c r="A47" s="43">
        <f>A45+1</f>
        <v>36</v>
      </c>
      <c r="B47" s="50" t="s">
        <v>34</v>
      </c>
      <c r="C47" s="44"/>
      <c r="D47" s="44"/>
      <c r="E47" s="112"/>
      <c r="F47" s="113"/>
      <c r="H47" s="36"/>
      <c r="I47" s="36"/>
    </row>
    <row r="48" spans="1:12" x14ac:dyDescent="0.25">
      <c r="A48" s="43">
        <f>A47+1</f>
        <v>37</v>
      </c>
      <c r="B48" s="44"/>
      <c r="C48" s="139" t="s">
        <v>35</v>
      </c>
      <c r="D48" s="140"/>
      <c r="E48" s="137"/>
      <c r="F48" s="106"/>
      <c r="H48" s="36"/>
      <c r="I48" s="36"/>
    </row>
    <row r="49" spans="1:10" x14ac:dyDescent="0.25">
      <c r="A49" s="43">
        <f t="shared" ref="A49:A51" si="3">A48+1</f>
        <v>38</v>
      </c>
      <c r="B49" s="44"/>
      <c r="C49" s="139" t="s">
        <v>11</v>
      </c>
      <c r="D49" s="140"/>
      <c r="E49" s="134"/>
      <c r="F49" s="115"/>
      <c r="H49" s="36"/>
      <c r="I49" s="36"/>
    </row>
    <row r="50" spans="1:10" x14ac:dyDescent="0.25">
      <c r="A50" s="43">
        <f t="shared" si="3"/>
        <v>39</v>
      </c>
      <c r="B50" s="44"/>
      <c r="C50" s="139" t="s">
        <v>12</v>
      </c>
      <c r="D50" s="140"/>
      <c r="E50" s="134"/>
      <c r="F50" s="115"/>
      <c r="H50" s="36"/>
      <c r="I50" s="36"/>
    </row>
    <row r="51" spans="1:10" x14ac:dyDescent="0.25">
      <c r="A51" s="43">
        <f t="shared" si="3"/>
        <v>40</v>
      </c>
      <c r="B51" s="44"/>
      <c r="C51" s="133" t="s">
        <v>94</v>
      </c>
      <c r="D51" s="141">
        <f>SUM(D48:D50)</f>
        <v>0</v>
      </c>
      <c r="E51" s="141">
        <f>SUM(E48:E50)</f>
        <v>0</v>
      </c>
      <c r="F51" s="117"/>
      <c r="H51" s="36"/>
      <c r="I51" s="36"/>
    </row>
    <row r="52" spans="1:10" x14ac:dyDescent="0.25">
      <c r="A52" s="43"/>
      <c r="B52" s="44"/>
      <c r="C52" s="44"/>
      <c r="D52" s="114"/>
      <c r="E52" s="114"/>
      <c r="F52" s="115"/>
      <c r="H52" s="36"/>
      <c r="I52" s="36"/>
    </row>
    <row r="53" spans="1:10" x14ac:dyDescent="0.25">
      <c r="A53" s="43">
        <f>A51+1</f>
        <v>41</v>
      </c>
      <c r="B53" s="50" t="s">
        <v>108</v>
      </c>
      <c r="C53" s="44"/>
      <c r="D53" s="141">
        <f>(D36+D45+D51)</f>
        <v>0</v>
      </c>
      <c r="E53" s="141">
        <f>(E36+E45+E51)</f>
        <v>0</v>
      </c>
      <c r="F53" s="117"/>
      <c r="H53" s="36"/>
      <c r="I53" s="36"/>
    </row>
    <row r="54" spans="1:10" x14ac:dyDescent="0.25">
      <c r="A54" s="43">
        <f>A53+1</f>
        <v>42</v>
      </c>
      <c r="B54" s="50" t="s">
        <v>109</v>
      </c>
      <c r="C54" s="44"/>
      <c r="D54" s="141">
        <f>(D18-D53)</f>
        <v>0</v>
      </c>
      <c r="E54" s="141">
        <f>(E18-E53)</f>
        <v>0</v>
      </c>
      <c r="F54" s="117"/>
      <c r="H54" s="36"/>
      <c r="I54" s="36"/>
    </row>
    <row r="55" spans="1:10" x14ac:dyDescent="0.25">
      <c r="H55" s="36"/>
      <c r="I55" s="36"/>
    </row>
    <row r="56" spans="1:10" ht="62.25" customHeight="1" x14ac:dyDescent="0.25">
      <c r="A56" s="118" t="s">
        <v>14</v>
      </c>
      <c r="B56" s="190" t="s">
        <v>28</v>
      </c>
      <c r="C56" s="190"/>
      <c r="D56" s="190"/>
      <c r="E56" s="190"/>
      <c r="F56" s="119"/>
      <c r="H56" s="36"/>
      <c r="I56" s="36"/>
    </row>
    <row r="57" spans="1:10" x14ac:dyDescent="0.25">
      <c r="A57" s="42"/>
      <c r="B57" s="42"/>
      <c r="D57" s="120"/>
      <c r="G57" s="36"/>
      <c r="H57" s="36"/>
      <c r="I57" s="36"/>
    </row>
    <row r="58" spans="1:10" x14ac:dyDescent="0.25">
      <c r="A58" s="42"/>
      <c r="B58" s="42"/>
      <c r="D58" s="121"/>
      <c r="G58" s="36"/>
      <c r="H58" s="36"/>
      <c r="I58" s="36"/>
    </row>
    <row r="59" spans="1:10" x14ac:dyDescent="0.25">
      <c r="A59" s="94"/>
      <c r="B59" s="42"/>
      <c r="C59" s="42"/>
      <c r="D59" s="122"/>
      <c r="G59" s="36"/>
      <c r="H59" s="36"/>
      <c r="I59" s="36"/>
    </row>
    <row r="60" spans="1:10" x14ac:dyDescent="0.25">
      <c r="C60" s="123"/>
      <c r="D60" s="124"/>
      <c r="G60" s="38"/>
      <c r="H60" s="38"/>
      <c r="I60" s="38"/>
      <c r="J60" s="38"/>
    </row>
    <row r="62" spans="1:10" x14ac:dyDescent="0.25">
      <c r="C62" s="125"/>
      <c r="D62" s="126"/>
      <c r="G62" s="36"/>
      <c r="H62" s="36"/>
      <c r="I62" s="36"/>
    </row>
    <row r="63" spans="1:10" x14ac:dyDescent="0.25">
      <c r="C63" s="125"/>
      <c r="D63" s="127"/>
      <c r="G63" s="36"/>
      <c r="H63" s="36"/>
      <c r="I63" s="36"/>
    </row>
    <row r="64" spans="1:10" x14ac:dyDescent="0.25">
      <c r="C64" s="125"/>
      <c r="D64" s="127"/>
      <c r="G64" s="36"/>
      <c r="H64" s="36"/>
      <c r="I64" s="36"/>
    </row>
    <row r="65" spans="3:9" x14ac:dyDescent="0.25">
      <c r="C65" s="125"/>
      <c r="D65" s="128"/>
      <c r="G65" s="36"/>
      <c r="H65" s="36"/>
      <c r="I65" s="36"/>
    </row>
    <row r="66" spans="3:9" x14ac:dyDescent="0.25">
      <c r="C66" s="123"/>
      <c r="D66" s="129"/>
      <c r="G66" s="36"/>
      <c r="H66" s="36"/>
      <c r="I66" s="36"/>
    </row>
    <row r="82" spans="1:9" x14ac:dyDescent="0.25">
      <c r="A82" s="34"/>
      <c r="B82" s="34"/>
      <c r="C82" s="34"/>
      <c r="D82" s="34"/>
      <c r="E82" s="34"/>
      <c r="F82" s="78"/>
      <c r="G82" s="36"/>
      <c r="H82" s="36"/>
      <c r="I82" s="36"/>
    </row>
    <row r="87" spans="1:9" s="34" customFormat="1" x14ac:dyDescent="0.25">
      <c r="A87" s="35"/>
      <c r="B87" s="36"/>
      <c r="C87" s="36"/>
      <c r="D87" s="36"/>
      <c r="E87" s="36"/>
      <c r="F87" s="38"/>
      <c r="G87" s="130"/>
      <c r="H87" s="130"/>
      <c r="I87" s="130"/>
    </row>
    <row r="115" spans="1:9" x14ac:dyDescent="0.25">
      <c r="A115" s="36"/>
      <c r="G115" s="36"/>
      <c r="H115" s="36"/>
      <c r="I115" s="36"/>
    </row>
    <row r="118" spans="1:9" x14ac:dyDescent="0.25">
      <c r="A118" s="36"/>
      <c r="G118" s="36"/>
      <c r="H118" s="36"/>
      <c r="I118" s="36"/>
    </row>
  </sheetData>
  <mergeCells count="8">
    <mergeCell ref="B56:E56"/>
    <mergeCell ref="G8:L8"/>
    <mergeCell ref="G16:L16"/>
    <mergeCell ref="G22:L22"/>
    <mergeCell ref="G28:L28"/>
    <mergeCell ref="G42:L42"/>
    <mergeCell ref="G43:L43"/>
    <mergeCell ref="G12:L13"/>
  </mergeCells>
  <pageMargins left="0.7" right="0.7" top="0.75" bottom="0.75" header="0.3" footer="0.3"/>
  <pageSetup scale="50" fitToHeight="0" orientation="portrait" r:id="rId1"/>
  <headerFooter>
    <oddHeader>&amp;C&amp;"-,Bold"&amp;14&amp;K000000SSDP SELF-ASSESSMENT BUDGET TEMPLATE&amp;KFF0000
FORM B: PROGRAM BUDGET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view="pageLayout" zoomScaleNormal="100" workbookViewId="0">
      <selection activeCell="C9" sqref="C9"/>
    </sheetView>
  </sheetViews>
  <sheetFormatPr defaultRowHeight="15" x14ac:dyDescent="0.25"/>
  <cols>
    <col min="1" max="1" width="5.140625" customWidth="1"/>
    <col min="2" max="2" width="3.85546875" customWidth="1"/>
    <col min="3" max="3" width="36.85546875" customWidth="1"/>
    <col min="4" max="5" width="15.140625" customWidth="1"/>
    <col min="6" max="6" width="3.85546875" customWidth="1"/>
    <col min="7" max="7" width="27.28515625" customWidth="1"/>
  </cols>
  <sheetData>
    <row r="1" spans="1:11" s="3" customFormat="1" ht="12.75" customHeight="1" x14ac:dyDescent="0.2">
      <c r="A1" s="1" t="s">
        <v>147</v>
      </c>
      <c r="B1" s="2"/>
      <c r="E1" s="15"/>
      <c r="G1" s="82" t="s">
        <v>89</v>
      </c>
      <c r="H1" s="6"/>
      <c r="I1" s="5"/>
      <c r="J1" s="5"/>
      <c r="K1" s="5"/>
    </row>
    <row r="2" spans="1:11" s="3" customFormat="1" ht="15" customHeight="1" x14ac:dyDescent="0.2">
      <c r="A2" s="1" t="s">
        <v>1</v>
      </c>
      <c r="C2" s="18"/>
      <c r="D2" s="20" t="s">
        <v>58</v>
      </c>
      <c r="E2" s="19"/>
      <c r="G2" s="193" t="s">
        <v>88</v>
      </c>
      <c r="H2" s="193"/>
      <c r="I2" s="193"/>
      <c r="J2" s="193"/>
      <c r="K2" s="193"/>
    </row>
    <row r="3" spans="1:11" s="3" customFormat="1" ht="12.75" customHeight="1" x14ac:dyDescent="0.2">
      <c r="A3" s="1" t="s">
        <v>62</v>
      </c>
      <c r="C3" s="18"/>
      <c r="D3" s="20"/>
      <c r="E3" s="24"/>
      <c r="G3" s="152"/>
      <c r="H3" s="152"/>
      <c r="I3" s="152"/>
      <c r="J3" s="152"/>
      <c r="K3" s="152"/>
    </row>
    <row r="4" spans="1:11" x14ac:dyDescent="0.25">
      <c r="A4" s="9" t="s">
        <v>190</v>
      </c>
    </row>
    <row r="6" spans="1:11" ht="30" x14ac:dyDescent="0.25">
      <c r="B6" s="8"/>
      <c r="C6" s="89" t="s">
        <v>39</v>
      </c>
      <c r="D6" s="88" t="s">
        <v>30</v>
      </c>
      <c r="E6" s="87" t="s">
        <v>31</v>
      </c>
      <c r="G6" s="9" t="s">
        <v>61</v>
      </c>
    </row>
    <row r="7" spans="1:11" ht="30.75" customHeight="1" x14ac:dyDescent="0.25">
      <c r="B7" s="169">
        <v>1</v>
      </c>
      <c r="C7" s="168" t="s">
        <v>60</v>
      </c>
      <c r="D7" s="91"/>
      <c r="E7" s="170">
        <f>'Form E Surplus Sources&amp;Uses'!D23</f>
        <v>0</v>
      </c>
      <c r="G7" s="194" t="s">
        <v>116</v>
      </c>
      <c r="H7" s="194"/>
      <c r="I7" s="194"/>
      <c r="J7" s="194"/>
      <c r="K7" s="194"/>
    </row>
    <row r="8" spans="1:11" x14ac:dyDescent="0.25">
      <c r="B8" s="8">
        <v>2</v>
      </c>
      <c r="C8" t="s">
        <v>117</v>
      </c>
      <c r="D8" s="91"/>
      <c r="E8" s="91"/>
      <c r="G8" t="s">
        <v>118</v>
      </c>
    </row>
    <row r="9" spans="1:11" x14ac:dyDescent="0.25">
      <c r="B9" s="8">
        <v>3</v>
      </c>
      <c r="C9" t="s">
        <v>41</v>
      </c>
      <c r="D9" s="151">
        <f>'Form B Budget Template'!D9</f>
        <v>0</v>
      </c>
      <c r="E9" s="151">
        <f>'Form B Budget Template'!E9</f>
        <v>0</v>
      </c>
      <c r="G9" t="s">
        <v>119</v>
      </c>
    </row>
    <row r="10" spans="1:11" x14ac:dyDescent="0.25">
      <c r="B10" s="8">
        <v>4</v>
      </c>
      <c r="C10" t="s">
        <v>110</v>
      </c>
      <c r="D10" s="151">
        <f>'Form B Budget Template'!D11</f>
        <v>0</v>
      </c>
      <c r="E10" s="151">
        <f>'Form B Budget Template'!E11</f>
        <v>0</v>
      </c>
      <c r="G10" t="s">
        <v>119</v>
      </c>
    </row>
    <row r="11" spans="1:11" x14ac:dyDescent="0.25">
      <c r="B11" s="8">
        <v>5</v>
      </c>
      <c r="C11" t="s">
        <v>95</v>
      </c>
      <c r="D11" s="151">
        <f>'Form B Budget Template'!D15</f>
        <v>0</v>
      </c>
      <c r="E11" s="151">
        <f>'Form B Budget Template'!E15</f>
        <v>0</v>
      </c>
      <c r="G11" t="s">
        <v>119</v>
      </c>
    </row>
    <row r="12" spans="1:11" x14ac:dyDescent="0.25">
      <c r="B12" s="12">
        <v>6</v>
      </c>
      <c r="C12" s="21" t="s">
        <v>59</v>
      </c>
      <c r="D12" s="22">
        <f>SUM(D7:D11)</f>
        <v>0</v>
      </c>
      <c r="E12" s="22">
        <f>SUM(E7:E11)</f>
        <v>0</v>
      </c>
    </row>
    <row r="13" spans="1:11" x14ac:dyDescent="0.25">
      <c r="B13" s="8"/>
      <c r="D13" s="17"/>
      <c r="E13" s="17"/>
    </row>
    <row r="14" spans="1:11" x14ac:dyDescent="0.25">
      <c r="B14" s="8"/>
      <c r="D14" s="17"/>
      <c r="E14" s="17"/>
    </row>
    <row r="15" spans="1:11" ht="30" x14ac:dyDescent="0.25">
      <c r="B15" s="8"/>
      <c r="C15" s="89" t="s">
        <v>42</v>
      </c>
      <c r="D15" s="90" t="s">
        <v>30</v>
      </c>
      <c r="E15" s="87" t="s">
        <v>31</v>
      </c>
    </row>
    <row r="16" spans="1:11" x14ac:dyDescent="0.25">
      <c r="B16" s="8">
        <v>7</v>
      </c>
      <c r="C16" t="s">
        <v>111</v>
      </c>
      <c r="D16" s="151">
        <f>'Form B Budget Template'!D36</f>
        <v>0</v>
      </c>
      <c r="E16" s="151">
        <f>'Form B Budget Template'!E36</f>
        <v>0</v>
      </c>
      <c r="G16" t="s">
        <v>119</v>
      </c>
    </row>
    <row r="17" spans="2:7" x14ac:dyDescent="0.25">
      <c r="B17" s="8">
        <v>8</v>
      </c>
      <c r="C17" t="s">
        <v>114</v>
      </c>
      <c r="D17" s="151">
        <f>'Form B Budget Template'!D45</f>
        <v>0</v>
      </c>
      <c r="E17" s="151">
        <f>'Form B Budget Template'!E45</f>
        <v>0</v>
      </c>
      <c r="G17" t="s">
        <v>119</v>
      </c>
    </row>
    <row r="18" spans="2:7" x14ac:dyDescent="0.25">
      <c r="B18" s="8">
        <v>9</v>
      </c>
      <c r="C18" t="s">
        <v>115</v>
      </c>
      <c r="D18" s="151">
        <f>'Form B Budget Template'!D51</f>
        <v>0</v>
      </c>
      <c r="E18" s="151">
        <f>'Form B Budget Template'!E51</f>
        <v>0</v>
      </c>
      <c r="G18" t="s">
        <v>119</v>
      </c>
    </row>
    <row r="19" spans="2:7" s="9" customFormat="1" x14ac:dyDescent="0.25">
      <c r="B19" s="12">
        <v>10</v>
      </c>
      <c r="C19" s="21" t="s">
        <v>57</v>
      </c>
      <c r="D19" s="22">
        <f>SUM(D16:D18)</f>
        <v>0</v>
      </c>
      <c r="E19" s="22">
        <f>SUM(E16:E18)</f>
        <v>0</v>
      </c>
    </row>
    <row r="21" spans="2:7" s="9" customFormat="1" ht="15.75" thickBot="1" x14ac:dyDescent="0.3">
      <c r="B21" s="12">
        <v>11</v>
      </c>
      <c r="C21" s="14" t="s">
        <v>65</v>
      </c>
      <c r="D21" s="23">
        <f>(D12-D19)</f>
        <v>0</v>
      </c>
      <c r="E21" s="23">
        <f>(E12-E19)</f>
        <v>0</v>
      </c>
    </row>
    <row r="22" spans="2:7" ht="15.75" thickTop="1" x14ac:dyDescent="0.25"/>
  </sheetData>
  <mergeCells count="2">
    <mergeCell ref="G2:K2"/>
    <mergeCell ref="G7:K7"/>
  </mergeCells>
  <pageMargins left="0.7" right="0.7" top="0.75" bottom="0.75" header="0.3" footer="0.3"/>
  <pageSetup scale="62" orientation="portrait" r:id="rId1"/>
  <headerFooter>
    <oddHeader>&amp;C&amp;"-,Bold"&amp;14&amp;K000000SSDP SELF-ASSESSMENT BUDGET TEMPLATE&amp;"-,Regular"&amp;KFF0000
&amp;"-,Bold"FORM C: PROGRAM SOURCES &amp; USES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Layout" zoomScaleNormal="100" workbookViewId="0">
      <selection activeCell="E2" sqref="E2"/>
    </sheetView>
  </sheetViews>
  <sheetFormatPr defaultRowHeight="15" x14ac:dyDescent="0.25"/>
  <cols>
    <col min="1" max="1" width="5.85546875" customWidth="1"/>
    <col min="2" max="2" width="3.85546875" customWidth="1"/>
    <col min="3" max="3" width="36.85546875" customWidth="1"/>
    <col min="4" max="5" width="13.7109375" customWidth="1"/>
    <col min="6" max="6" width="2.85546875" customWidth="1"/>
    <col min="7" max="7" width="27.42578125" customWidth="1"/>
  </cols>
  <sheetData>
    <row r="1" spans="1:12" s="3" customFormat="1" ht="15" customHeight="1" x14ac:dyDescent="0.2">
      <c r="A1" s="1" t="s">
        <v>185</v>
      </c>
      <c r="B1" s="1"/>
      <c r="C1" s="2"/>
      <c r="F1" s="15"/>
      <c r="G1" s="82" t="s">
        <v>89</v>
      </c>
      <c r="H1" s="6"/>
      <c r="I1" s="6"/>
      <c r="J1" s="5"/>
      <c r="K1" s="5"/>
      <c r="L1" s="4"/>
    </row>
    <row r="2" spans="1:12" s="3" customFormat="1" x14ac:dyDescent="0.25">
      <c r="A2" s="1" t="s">
        <v>1</v>
      </c>
      <c r="B2" s="1"/>
      <c r="C2" s="18"/>
      <c r="D2" s="20" t="s">
        <v>58</v>
      </c>
      <c r="E2" s="181"/>
      <c r="G2" s="83" t="s">
        <v>88</v>
      </c>
      <c r="H2" s="6"/>
      <c r="I2" s="6"/>
      <c r="J2" s="5"/>
      <c r="K2" s="5"/>
      <c r="L2" s="4"/>
    </row>
    <row r="3" spans="1:12" s="3" customFormat="1" ht="15" customHeight="1" x14ac:dyDescent="0.2">
      <c r="A3" s="1" t="s">
        <v>62</v>
      </c>
      <c r="B3" s="1"/>
      <c r="C3" s="18"/>
      <c r="E3" s="20"/>
      <c r="F3" s="24"/>
      <c r="H3" s="7"/>
      <c r="I3" s="7"/>
      <c r="J3" s="4"/>
      <c r="K3" s="4"/>
      <c r="L3" s="4"/>
    </row>
    <row r="4" spans="1:12" x14ac:dyDescent="0.25">
      <c r="A4" s="9" t="s">
        <v>190</v>
      </c>
      <c r="B4" s="9"/>
    </row>
    <row r="5" spans="1:12" x14ac:dyDescent="0.25">
      <c r="A5" s="9"/>
      <c r="B5" s="9"/>
    </row>
    <row r="6" spans="1:12" x14ac:dyDescent="0.25">
      <c r="A6" s="9"/>
      <c r="B6" s="9"/>
      <c r="D6" s="88" t="s">
        <v>40</v>
      </c>
      <c r="E6" s="90" t="s">
        <v>0</v>
      </c>
      <c r="G6" s="9" t="s">
        <v>61</v>
      </c>
    </row>
    <row r="7" spans="1:12" ht="30.75" customHeight="1" x14ac:dyDescent="0.25">
      <c r="A7" s="9"/>
      <c r="B7" s="165">
        <v>1</v>
      </c>
      <c r="C7" s="148" t="s">
        <v>124</v>
      </c>
      <c r="D7" s="146"/>
      <c r="E7" s="147"/>
      <c r="G7" s="196" t="s">
        <v>125</v>
      </c>
      <c r="H7" s="196"/>
      <c r="I7" s="196"/>
      <c r="J7" s="196"/>
      <c r="K7" s="196"/>
    </row>
    <row r="9" spans="1:12" ht="30" x14ac:dyDescent="0.25">
      <c r="A9" s="8"/>
      <c r="B9" s="8">
        <v>2</v>
      </c>
      <c r="C9" s="89" t="s">
        <v>63</v>
      </c>
      <c r="D9" s="88" t="s">
        <v>30</v>
      </c>
      <c r="E9" s="90" t="s">
        <v>31</v>
      </c>
    </row>
    <row r="10" spans="1:12" x14ac:dyDescent="0.25">
      <c r="A10" s="8"/>
      <c r="B10" s="8">
        <v>3</v>
      </c>
      <c r="C10" t="s">
        <v>60</v>
      </c>
      <c r="D10" s="166">
        <f>'Form C Program Sources&amp;Uses'!D7</f>
        <v>0</v>
      </c>
      <c r="E10" s="166">
        <f>'Form C Program Sources&amp;Uses'!E7</f>
        <v>0</v>
      </c>
    </row>
    <row r="11" spans="1:12" x14ac:dyDescent="0.25">
      <c r="A11" s="8"/>
      <c r="B11" s="8">
        <v>4</v>
      </c>
      <c r="C11" t="s">
        <v>131</v>
      </c>
      <c r="D11" s="166">
        <f>'Form B Budget Template'!D35</f>
        <v>0</v>
      </c>
      <c r="E11" s="166">
        <f>'Form B Budget Template'!E35</f>
        <v>0</v>
      </c>
      <c r="G11" t="s">
        <v>122</v>
      </c>
    </row>
    <row r="12" spans="1:12" s="9" customFormat="1" x14ac:dyDescent="0.25">
      <c r="A12" s="12"/>
      <c r="B12" s="12">
        <v>5</v>
      </c>
      <c r="C12" s="21" t="s">
        <v>64</v>
      </c>
      <c r="D12" s="167">
        <f>SUM(D10:D11)</f>
        <v>0</v>
      </c>
      <c r="E12" s="167">
        <f>SUM(E10:E11)</f>
        <v>0</v>
      </c>
    </row>
    <row r="13" spans="1:12" x14ac:dyDescent="0.25">
      <c r="A13" s="8"/>
      <c r="B13" s="8"/>
    </row>
    <row r="14" spans="1:12" s="9" customFormat="1" ht="30" x14ac:dyDescent="0.25">
      <c r="A14" s="12"/>
      <c r="B14" s="12">
        <v>6</v>
      </c>
      <c r="C14" s="89" t="s">
        <v>90</v>
      </c>
      <c r="D14" s="88" t="s">
        <v>30</v>
      </c>
      <c r="E14" s="90" t="s">
        <v>31</v>
      </c>
    </row>
    <row r="15" spans="1:12" ht="46.5" customHeight="1" x14ac:dyDescent="0.25">
      <c r="A15" s="8"/>
      <c r="B15" s="8">
        <v>7</v>
      </c>
      <c r="C15" s="145" t="s">
        <v>120</v>
      </c>
      <c r="D15" s="84"/>
      <c r="E15" s="84"/>
      <c r="G15" s="196" t="s">
        <v>121</v>
      </c>
      <c r="H15" s="196"/>
      <c r="I15" s="196"/>
      <c r="J15" s="196"/>
      <c r="K15" s="196"/>
    </row>
    <row r="16" spans="1:12" x14ac:dyDescent="0.25">
      <c r="A16" s="8"/>
      <c r="B16" s="8">
        <v>8</v>
      </c>
      <c r="C16" s="145" t="s">
        <v>120</v>
      </c>
      <c r="D16" s="84"/>
      <c r="E16" s="84"/>
    </row>
    <row r="17" spans="1:11" ht="15.75" customHeight="1" x14ac:dyDescent="0.25">
      <c r="A17" s="8"/>
      <c r="B17" s="8">
        <v>9</v>
      </c>
      <c r="C17" s="145" t="s">
        <v>120</v>
      </c>
      <c r="D17" s="84"/>
      <c r="E17" s="84"/>
    </row>
    <row r="18" spans="1:11" x14ac:dyDescent="0.25">
      <c r="A18" s="8"/>
      <c r="B18" s="8">
        <v>10</v>
      </c>
      <c r="C18" s="145" t="s">
        <v>120</v>
      </c>
      <c r="D18" s="84"/>
      <c r="E18" s="84"/>
    </row>
    <row r="19" spans="1:11" x14ac:dyDescent="0.25">
      <c r="A19" s="8"/>
      <c r="B19" s="8">
        <v>11</v>
      </c>
      <c r="C19" s="145" t="s">
        <v>120</v>
      </c>
      <c r="D19" s="84"/>
      <c r="E19" s="84"/>
    </row>
    <row r="20" spans="1:11" x14ac:dyDescent="0.25">
      <c r="A20" s="8"/>
      <c r="B20" s="8">
        <v>12</v>
      </c>
      <c r="C20" s="145" t="s">
        <v>120</v>
      </c>
      <c r="D20" s="84"/>
      <c r="E20" s="84"/>
    </row>
    <row r="21" spans="1:11" x14ac:dyDescent="0.25">
      <c r="A21" s="8"/>
      <c r="B21" s="8">
        <v>13</v>
      </c>
      <c r="C21" s="145" t="s">
        <v>120</v>
      </c>
      <c r="D21" s="84"/>
      <c r="E21" s="84"/>
    </row>
    <row r="22" spans="1:11" s="9" customFormat="1" x14ac:dyDescent="0.25">
      <c r="A22" s="12"/>
      <c r="B22" s="12">
        <v>14</v>
      </c>
      <c r="C22" s="21" t="s">
        <v>123</v>
      </c>
      <c r="D22" s="22">
        <f>SUM(D15:D21)</f>
        <v>0</v>
      </c>
      <c r="E22" s="22">
        <f>SUM(E15:E21)</f>
        <v>0</v>
      </c>
    </row>
    <row r="23" spans="1:11" x14ac:dyDescent="0.25">
      <c r="A23" s="8"/>
      <c r="B23" s="8"/>
      <c r="D23" s="17"/>
      <c r="E23" s="17"/>
    </row>
    <row r="24" spans="1:11" s="9" customFormat="1" ht="15.75" thickBot="1" x14ac:dyDescent="0.3">
      <c r="A24" s="12"/>
      <c r="B24" s="12">
        <v>15</v>
      </c>
      <c r="C24" s="14" t="s">
        <v>137</v>
      </c>
      <c r="D24" s="23">
        <f>(D12-D22)</f>
        <v>0</v>
      </c>
      <c r="E24" s="23">
        <f>(E12-E22)</f>
        <v>0</v>
      </c>
    </row>
    <row r="25" spans="1:11" ht="15.75" thickTop="1" x14ac:dyDescent="0.25">
      <c r="A25" s="8"/>
      <c r="B25" s="8"/>
    </row>
    <row r="26" spans="1:11" x14ac:dyDescent="0.25">
      <c r="A26" s="8"/>
      <c r="B26" s="8">
        <v>16</v>
      </c>
      <c r="C26" s="9" t="s">
        <v>128</v>
      </c>
      <c r="D26" s="149" t="e">
        <f>D24/D7</f>
        <v>#DIV/0!</v>
      </c>
      <c r="E26" s="149" t="e">
        <f>E24/E7</f>
        <v>#DIV/0!</v>
      </c>
    </row>
    <row r="27" spans="1:11" x14ac:dyDescent="0.25">
      <c r="A27" s="8"/>
      <c r="B27" s="8">
        <v>17</v>
      </c>
      <c r="C27" s="9" t="s">
        <v>129</v>
      </c>
      <c r="D27" s="149" t="e">
        <f>D24/'Form B Budget Template'!D53</f>
        <v>#DIV/0!</v>
      </c>
      <c r="E27" s="149" t="e">
        <f>E24/'Form B Budget Template'!E53</f>
        <v>#DIV/0!</v>
      </c>
    </row>
    <row r="28" spans="1:11" x14ac:dyDescent="0.25">
      <c r="A28" s="8"/>
      <c r="B28" s="8"/>
    </row>
    <row r="29" spans="1:11" x14ac:dyDescent="0.25">
      <c r="A29" s="8"/>
      <c r="B29" s="8"/>
    </row>
    <row r="30" spans="1:11" x14ac:dyDescent="0.25">
      <c r="A30" s="9" t="s">
        <v>126</v>
      </c>
      <c r="B30" s="8"/>
      <c r="F30" s="31"/>
    </row>
    <row r="31" spans="1:11" ht="15" customHeight="1" x14ac:dyDescent="0.25">
      <c r="A31" s="195"/>
      <c r="B31" s="195"/>
      <c r="C31" s="195"/>
      <c r="D31" s="195"/>
      <c r="E31" s="195"/>
      <c r="F31" s="25"/>
      <c r="G31" s="197" t="s">
        <v>127</v>
      </c>
      <c r="H31" s="197"/>
      <c r="I31" s="197"/>
      <c r="J31" s="197"/>
      <c r="K31" s="197"/>
    </row>
    <row r="32" spans="1:11" x14ac:dyDescent="0.25">
      <c r="A32" s="195"/>
      <c r="B32" s="195"/>
      <c r="C32" s="195"/>
      <c r="D32" s="195"/>
      <c r="E32" s="195"/>
      <c r="F32" s="25"/>
      <c r="G32" s="197"/>
      <c r="H32" s="197"/>
      <c r="I32" s="197"/>
      <c r="J32" s="197"/>
      <c r="K32" s="197"/>
    </row>
    <row r="33" spans="1:11" x14ac:dyDescent="0.25">
      <c r="A33" s="195"/>
      <c r="B33" s="195"/>
      <c r="C33" s="195"/>
      <c r="D33" s="195"/>
      <c r="E33" s="195"/>
      <c r="F33" s="25"/>
      <c r="G33" s="197"/>
      <c r="H33" s="197"/>
      <c r="I33" s="197"/>
      <c r="J33" s="197"/>
      <c r="K33" s="197"/>
    </row>
    <row r="34" spans="1:11" x14ac:dyDescent="0.25">
      <c r="A34" s="195"/>
      <c r="B34" s="195"/>
      <c r="C34" s="195"/>
      <c r="D34" s="195"/>
      <c r="E34" s="195"/>
      <c r="F34" s="25"/>
      <c r="G34" s="197"/>
      <c r="H34" s="197"/>
      <c r="I34" s="197"/>
      <c r="J34" s="197"/>
      <c r="K34" s="197"/>
    </row>
    <row r="35" spans="1:11" x14ac:dyDescent="0.25">
      <c r="A35" s="195"/>
      <c r="B35" s="195"/>
      <c r="C35" s="195"/>
      <c r="D35" s="195"/>
      <c r="E35" s="195"/>
      <c r="F35" s="25"/>
      <c r="G35" s="197"/>
      <c r="H35" s="197"/>
      <c r="I35" s="197"/>
      <c r="J35" s="197"/>
      <c r="K35" s="197"/>
    </row>
    <row r="36" spans="1:11" x14ac:dyDescent="0.25">
      <c r="A36" s="195"/>
      <c r="B36" s="195"/>
      <c r="C36" s="195"/>
      <c r="D36" s="195"/>
      <c r="E36" s="195"/>
      <c r="F36" s="25"/>
      <c r="G36" s="197"/>
      <c r="H36" s="197"/>
      <c r="I36" s="197"/>
      <c r="J36" s="197"/>
      <c r="K36" s="197"/>
    </row>
    <row r="37" spans="1:11" x14ac:dyDescent="0.25">
      <c r="A37" s="8"/>
      <c r="B37" s="8"/>
      <c r="F37" s="31"/>
    </row>
    <row r="38" spans="1:11" x14ac:dyDescent="0.25">
      <c r="A38" s="8"/>
      <c r="B38" s="8"/>
      <c r="F38" s="31"/>
    </row>
    <row r="39" spans="1:11" x14ac:dyDescent="0.25">
      <c r="A39" s="8"/>
      <c r="B39" s="8"/>
      <c r="F39" s="31"/>
    </row>
    <row r="40" spans="1:11" x14ac:dyDescent="0.25">
      <c r="A40" s="8"/>
      <c r="B40" s="8"/>
    </row>
    <row r="41" spans="1:11" x14ac:dyDescent="0.25">
      <c r="A41" s="8"/>
      <c r="B41" s="8"/>
    </row>
    <row r="42" spans="1:11" x14ac:dyDescent="0.25">
      <c r="A42" s="8"/>
      <c r="B42" s="8"/>
    </row>
    <row r="43" spans="1:11" x14ac:dyDescent="0.25">
      <c r="A43" s="8"/>
      <c r="B43" s="8"/>
    </row>
    <row r="44" spans="1:11" x14ac:dyDescent="0.25">
      <c r="A44" s="8"/>
      <c r="B44" s="8"/>
    </row>
    <row r="45" spans="1:11" x14ac:dyDescent="0.25">
      <c r="A45" s="8"/>
      <c r="B45" s="8"/>
    </row>
    <row r="46" spans="1:11" x14ac:dyDescent="0.25">
      <c r="A46" s="8"/>
      <c r="B46" s="8"/>
    </row>
    <row r="47" spans="1:11" x14ac:dyDescent="0.25">
      <c r="A47" s="8"/>
      <c r="B47" s="8"/>
    </row>
    <row r="48" spans="1:11"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sheetData>
  <mergeCells count="4">
    <mergeCell ref="A31:E36"/>
    <mergeCell ref="G15:K15"/>
    <mergeCell ref="G7:K7"/>
    <mergeCell ref="G31:K36"/>
  </mergeCells>
  <pageMargins left="0.7" right="0.7" top="0.75" bottom="0.75" header="0.3" footer="0.3"/>
  <pageSetup scale="64" orientation="portrait" verticalDpi="1200" r:id="rId1"/>
  <headerFooter>
    <oddHeader>&amp;C&amp;"-,Bold"&amp;14&amp;K000000SSDP SELF-ASSESSMENT BUDGET TEMPLATE&amp;"-,Regular"&amp;KFF0000
&amp;"-,Bold"&amp;KFF0000FORM D: RESERVE SOURCES &amp; USES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view="pageLayout" zoomScaleNormal="100" workbookViewId="0">
      <selection activeCell="G6" sqref="G6"/>
    </sheetView>
  </sheetViews>
  <sheetFormatPr defaultRowHeight="15" x14ac:dyDescent="0.25"/>
  <cols>
    <col min="1" max="1" width="6" customWidth="1"/>
    <col min="2" max="2" width="3.85546875" customWidth="1"/>
    <col min="3" max="3" width="48.7109375" customWidth="1"/>
    <col min="4" max="5" width="13.7109375" customWidth="1"/>
    <col min="6" max="6" width="2.5703125" customWidth="1"/>
    <col min="7" max="7" width="36.42578125" customWidth="1"/>
  </cols>
  <sheetData>
    <row r="1" spans="1:13" s="3" customFormat="1" ht="15" customHeight="1" x14ac:dyDescent="0.2">
      <c r="A1" s="1" t="s">
        <v>186</v>
      </c>
      <c r="B1" s="2"/>
      <c r="E1" s="15"/>
      <c r="G1" s="82" t="s">
        <v>89</v>
      </c>
      <c r="H1" s="82"/>
      <c r="I1" s="86"/>
      <c r="J1" s="86"/>
      <c r="K1" s="4"/>
    </row>
    <row r="2" spans="1:13" s="3" customFormat="1" x14ac:dyDescent="0.25">
      <c r="A2" s="1" t="s">
        <v>1</v>
      </c>
      <c r="C2" s="18"/>
      <c r="D2" s="20" t="s">
        <v>58</v>
      </c>
      <c r="E2" s="181"/>
      <c r="G2" s="83" t="s">
        <v>88</v>
      </c>
      <c r="H2" s="6"/>
      <c r="I2" s="6"/>
      <c r="J2" s="6"/>
      <c r="K2" s="85"/>
      <c r="L2" s="85"/>
      <c r="M2" s="85"/>
    </row>
    <row r="3" spans="1:13" s="3" customFormat="1" ht="12.75" x14ac:dyDescent="0.2">
      <c r="A3" s="1" t="s">
        <v>62</v>
      </c>
      <c r="C3" s="18"/>
      <c r="D3" s="20"/>
      <c r="E3" s="24"/>
      <c r="G3" s="7"/>
      <c r="H3" s="7"/>
      <c r="I3" s="4"/>
      <c r="J3" s="4"/>
      <c r="K3" s="4"/>
    </row>
    <row r="4" spans="1:13" x14ac:dyDescent="0.25">
      <c r="A4" s="9" t="s">
        <v>190</v>
      </c>
    </row>
    <row r="6" spans="1:13" s="9" customFormat="1" ht="30" x14ac:dyDescent="0.25">
      <c r="B6" s="12">
        <v>1</v>
      </c>
      <c r="C6" s="9" t="s">
        <v>144</v>
      </c>
      <c r="D6" s="12" t="s">
        <v>40</v>
      </c>
      <c r="E6" s="87" t="s">
        <v>130</v>
      </c>
      <c r="G6" s="9" t="s">
        <v>61</v>
      </c>
    </row>
    <row r="7" spans="1:13" x14ac:dyDescent="0.25">
      <c r="B7" s="8">
        <v>2</v>
      </c>
      <c r="C7" t="s">
        <v>60</v>
      </c>
      <c r="D7" s="150">
        <f>'Form C Program Sources&amp;Uses'!D7</f>
        <v>0</v>
      </c>
      <c r="E7" s="150">
        <f>'Form C Program Sources&amp;Uses'!E7</f>
        <v>0</v>
      </c>
      <c r="G7" t="s">
        <v>133</v>
      </c>
    </row>
    <row r="8" spans="1:13" ht="30.75" customHeight="1" x14ac:dyDescent="0.25">
      <c r="B8" s="8">
        <v>3</v>
      </c>
      <c r="C8" s="29" t="s">
        <v>132</v>
      </c>
      <c r="D8" s="151">
        <f>'Form B Budget Template'!D54</f>
        <v>0</v>
      </c>
      <c r="E8" s="151">
        <f>'Form B Budget Template'!E54</f>
        <v>0</v>
      </c>
      <c r="G8" s="196" t="s">
        <v>134</v>
      </c>
      <c r="H8" s="196"/>
      <c r="I8" s="196"/>
      <c r="J8" s="196"/>
    </row>
    <row r="9" spans="1:13" s="9" customFormat="1" x14ac:dyDescent="0.25">
      <c r="B9" s="12">
        <v>4</v>
      </c>
      <c r="C9" s="21" t="s">
        <v>66</v>
      </c>
      <c r="D9" s="22">
        <f>D7+D8</f>
        <v>0</v>
      </c>
      <c r="E9" s="22">
        <f>E7+E8</f>
        <v>0</v>
      </c>
    </row>
    <row r="10" spans="1:13" s="9" customFormat="1" x14ac:dyDescent="0.25">
      <c r="B10" s="12"/>
      <c r="C10" s="27"/>
      <c r="D10" s="28"/>
      <c r="E10" s="28"/>
    </row>
    <row r="11" spans="1:13" ht="60.75" customHeight="1" x14ac:dyDescent="0.25">
      <c r="B11" s="8">
        <v>5</v>
      </c>
      <c r="C11" s="9" t="s">
        <v>143</v>
      </c>
      <c r="D11" s="12" t="s">
        <v>40</v>
      </c>
      <c r="E11" s="12" t="s">
        <v>0</v>
      </c>
      <c r="G11" s="196" t="s">
        <v>142</v>
      </c>
      <c r="H11" s="196"/>
      <c r="I11" s="196"/>
      <c r="J11" s="196"/>
    </row>
    <row r="12" spans="1:13" ht="17.25" customHeight="1" x14ac:dyDescent="0.25">
      <c r="B12" s="8">
        <v>6</v>
      </c>
      <c r="C12" s="8" t="s">
        <v>135</v>
      </c>
    </row>
    <row r="13" spans="1:13" x14ac:dyDescent="0.25">
      <c r="B13" s="8">
        <v>7</v>
      </c>
      <c r="C13" t="s">
        <v>67</v>
      </c>
      <c r="D13" s="84"/>
      <c r="E13" s="84"/>
    </row>
    <row r="14" spans="1:13" x14ac:dyDescent="0.25">
      <c r="B14" s="8">
        <v>8</v>
      </c>
      <c r="C14" t="s">
        <v>67</v>
      </c>
      <c r="D14" s="84"/>
      <c r="E14" s="84"/>
    </row>
    <row r="15" spans="1:13" x14ac:dyDescent="0.25">
      <c r="B15" s="8">
        <v>9</v>
      </c>
      <c r="C15" t="s">
        <v>67</v>
      </c>
      <c r="D15" s="84"/>
      <c r="E15" s="84"/>
    </row>
    <row r="16" spans="1:13" x14ac:dyDescent="0.25">
      <c r="B16" s="8">
        <v>10</v>
      </c>
      <c r="C16" t="s">
        <v>67</v>
      </c>
      <c r="D16" s="84"/>
      <c r="E16" s="84"/>
    </row>
    <row r="17" spans="1:5" x14ac:dyDescent="0.25">
      <c r="B17" s="8">
        <v>11</v>
      </c>
      <c r="C17" t="s">
        <v>67</v>
      </c>
      <c r="D17" s="84"/>
      <c r="E17" s="84"/>
    </row>
    <row r="18" spans="1:5" x14ac:dyDescent="0.25">
      <c r="B18" s="8">
        <v>12</v>
      </c>
      <c r="C18" s="8" t="s">
        <v>139</v>
      </c>
      <c r="D18" s="151"/>
      <c r="E18" s="151"/>
    </row>
    <row r="19" spans="1:5" x14ac:dyDescent="0.25">
      <c r="B19" s="8">
        <v>13</v>
      </c>
      <c r="C19" t="s">
        <v>136</v>
      </c>
      <c r="D19" s="84"/>
      <c r="E19" s="84"/>
    </row>
    <row r="20" spans="1:5" x14ac:dyDescent="0.25">
      <c r="B20" s="8">
        <v>14</v>
      </c>
      <c r="C20" t="s">
        <v>136</v>
      </c>
      <c r="D20" s="84"/>
      <c r="E20" s="84"/>
    </row>
    <row r="21" spans="1:5" x14ac:dyDescent="0.25">
      <c r="B21" s="8">
        <v>15</v>
      </c>
      <c r="C21" s="21" t="s">
        <v>141</v>
      </c>
      <c r="D21" s="22">
        <f>SUM(D13:D20)</f>
        <v>0</v>
      </c>
      <c r="E21" s="22">
        <f>SUM(E13:E20)</f>
        <v>0</v>
      </c>
    </row>
    <row r="22" spans="1:5" x14ac:dyDescent="0.25">
      <c r="B22" s="8"/>
    </row>
    <row r="23" spans="1:5" ht="15.75" thickBot="1" x14ac:dyDescent="0.3">
      <c r="B23" s="8">
        <v>16</v>
      </c>
      <c r="C23" s="14" t="s">
        <v>138</v>
      </c>
      <c r="D23" s="30">
        <f>(D9-D21)</f>
        <v>0</v>
      </c>
      <c r="E23" s="30">
        <f>(E9-E21)</f>
        <v>0</v>
      </c>
    </row>
    <row r="24" spans="1:5" ht="15.75" thickTop="1" x14ac:dyDescent="0.25">
      <c r="B24" s="8"/>
    </row>
    <row r="25" spans="1:5" x14ac:dyDescent="0.25">
      <c r="B25" s="8"/>
    </row>
    <row r="26" spans="1:5" x14ac:dyDescent="0.25">
      <c r="A26" s="9" t="s">
        <v>140</v>
      </c>
      <c r="B26" s="8"/>
    </row>
    <row r="27" spans="1:5" x14ac:dyDescent="0.25">
      <c r="A27" s="195" t="s">
        <v>68</v>
      </c>
      <c r="B27" s="195"/>
      <c r="C27" s="195"/>
      <c r="D27" s="195"/>
      <c r="E27" s="195"/>
    </row>
    <row r="28" spans="1:5" x14ac:dyDescent="0.25">
      <c r="A28" s="195"/>
      <c r="B28" s="195"/>
      <c r="C28" s="195"/>
      <c r="D28" s="195"/>
      <c r="E28" s="195"/>
    </row>
    <row r="29" spans="1:5" x14ac:dyDescent="0.25">
      <c r="A29" s="195"/>
      <c r="B29" s="195"/>
      <c r="C29" s="195"/>
      <c r="D29" s="195"/>
      <c r="E29" s="195"/>
    </row>
    <row r="30" spans="1:5" x14ac:dyDescent="0.25">
      <c r="A30" s="195"/>
      <c r="B30" s="195"/>
      <c r="C30" s="195"/>
      <c r="D30" s="195"/>
      <c r="E30" s="195"/>
    </row>
    <row r="31" spans="1:5" x14ac:dyDescent="0.25">
      <c r="A31" s="195"/>
      <c r="B31" s="195"/>
      <c r="C31" s="195"/>
      <c r="D31" s="195"/>
      <c r="E31" s="195"/>
    </row>
    <row r="32" spans="1:5" x14ac:dyDescent="0.25">
      <c r="A32" s="195"/>
      <c r="B32" s="195"/>
      <c r="C32" s="195"/>
      <c r="D32" s="195"/>
      <c r="E32" s="195"/>
    </row>
    <row r="33" spans="1:5" x14ac:dyDescent="0.25">
      <c r="A33" s="195"/>
      <c r="B33" s="195"/>
      <c r="C33" s="195"/>
      <c r="D33" s="195"/>
      <c r="E33" s="195"/>
    </row>
  </sheetData>
  <mergeCells count="3">
    <mergeCell ref="A27:E33"/>
    <mergeCell ref="G8:J8"/>
    <mergeCell ref="G11:J11"/>
  </mergeCells>
  <pageMargins left="0.7" right="0.7" top="0.75" bottom="0.75" header="0.3" footer="0.3"/>
  <pageSetup scale="59" orientation="portrait" verticalDpi="1200" r:id="rId1"/>
  <headerFooter>
    <oddHeader>&amp;C&amp;"-,Bold"&amp;14&amp;K000000SSDP SELF-ASSESSMENT BUDGET TEMPLATE&amp;"-,Regular"&amp;KFF0000
&amp;"-,Bold"&amp;KFF0000FORM E: SURPLUS SOURCES &amp; USES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Layout" zoomScaleNormal="100" workbookViewId="0">
      <selection activeCell="F4" sqref="F4"/>
    </sheetView>
  </sheetViews>
  <sheetFormatPr defaultRowHeight="15" x14ac:dyDescent="0.25"/>
  <cols>
    <col min="1" max="1" width="9.42578125" customWidth="1"/>
    <col min="2" max="2" width="37.85546875" customWidth="1"/>
    <col min="3" max="4" width="18.28515625" customWidth="1"/>
    <col min="5" max="5" width="4.28515625" customWidth="1"/>
  </cols>
  <sheetData>
    <row r="1" spans="1:12" s="3" customFormat="1" ht="12.75" x14ac:dyDescent="0.2">
      <c r="A1" s="1" t="s">
        <v>187</v>
      </c>
      <c r="C1" s="2"/>
      <c r="F1" s="82" t="s">
        <v>89</v>
      </c>
      <c r="G1" s="6"/>
      <c r="H1" s="6"/>
      <c r="I1" s="6"/>
      <c r="J1" s="5"/>
      <c r="K1" s="5"/>
      <c r="L1" s="5"/>
    </row>
    <row r="2" spans="1:12" s="3" customFormat="1" x14ac:dyDescent="0.25">
      <c r="A2" s="1" t="s">
        <v>1</v>
      </c>
      <c r="B2" s="16"/>
      <c r="C2" s="20" t="s">
        <v>58</v>
      </c>
      <c r="D2" s="181"/>
      <c r="F2" s="83" t="s">
        <v>88</v>
      </c>
      <c r="G2" s="6"/>
      <c r="H2" s="6"/>
      <c r="I2" s="6"/>
      <c r="J2" s="5"/>
      <c r="K2" s="5"/>
      <c r="L2" s="5"/>
    </row>
    <row r="3" spans="1:12" s="3" customFormat="1" x14ac:dyDescent="0.25">
      <c r="A3" s="1" t="s">
        <v>62</v>
      </c>
      <c r="B3" s="16"/>
      <c r="E3" s="20"/>
      <c r="F3" s="83" t="s">
        <v>54</v>
      </c>
      <c r="G3" s="6"/>
      <c r="H3" s="6"/>
      <c r="I3" s="6"/>
      <c r="J3" s="5"/>
      <c r="K3" s="5"/>
      <c r="L3" s="5"/>
    </row>
    <row r="4" spans="1:12" x14ac:dyDescent="0.25">
      <c r="A4" s="9" t="s">
        <v>190</v>
      </c>
    </row>
    <row r="6" spans="1:12" x14ac:dyDescent="0.25">
      <c r="B6" s="9" t="s">
        <v>43</v>
      </c>
      <c r="C6" s="9" t="s">
        <v>44</v>
      </c>
      <c r="D6" s="12" t="s">
        <v>45</v>
      </c>
    </row>
    <row r="7" spans="1:12" x14ac:dyDescent="0.25">
      <c r="A7" s="8">
        <v>1</v>
      </c>
      <c r="B7" t="s">
        <v>46</v>
      </c>
      <c r="C7" s="10"/>
      <c r="D7" s="10"/>
    </row>
    <row r="8" spans="1:12" x14ac:dyDescent="0.25">
      <c r="A8" s="8">
        <v>2</v>
      </c>
      <c r="B8" t="s">
        <v>47</v>
      </c>
      <c r="C8" s="10"/>
      <c r="D8" s="10"/>
    </row>
    <row r="9" spans="1:12" x14ac:dyDescent="0.25">
      <c r="A9" s="8"/>
      <c r="C9" s="11"/>
      <c r="D9" s="11"/>
    </row>
    <row r="10" spans="1:12" x14ac:dyDescent="0.25">
      <c r="A10" s="8">
        <v>3</v>
      </c>
      <c r="B10" t="s">
        <v>48</v>
      </c>
      <c r="C10" s="10"/>
      <c r="D10" s="10"/>
    </row>
    <row r="11" spans="1:12" x14ac:dyDescent="0.25">
      <c r="A11" s="8">
        <v>4</v>
      </c>
      <c r="B11" t="s">
        <v>49</v>
      </c>
      <c r="C11" s="10"/>
      <c r="D11" s="10"/>
    </row>
    <row r="12" spans="1:12" x14ac:dyDescent="0.25">
      <c r="A12" s="8">
        <v>5</v>
      </c>
      <c r="B12" t="s">
        <v>50</v>
      </c>
      <c r="C12" s="10"/>
      <c r="D12" s="10"/>
    </row>
    <row r="13" spans="1:12" x14ac:dyDescent="0.25">
      <c r="A13" s="8">
        <v>6</v>
      </c>
      <c r="B13" t="s">
        <v>50</v>
      </c>
      <c r="C13" s="10"/>
      <c r="D13" s="10"/>
    </row>
    <row r="14" spans="1:12" x14ac:dyDescent="0.25">
      <c r="A14" s="8">
        <v>7</v>
      </c>
      <c r="B14" t="s">
        <v>50</v>
      </c>
      <c r="C14" s="10"/>
      <c r="D14" s="10"/>
    </row>
    <row r="15" spans="1:12" x14ac:dyDescent="0.25">
      <c r="A15" s="8">
        <v>8</v>
      </c>
      <c r="B15" t="s">
        <v>50</v>
      </c>
      <c r="C15" s="10"/>
      <c r="D15" s="10"/>
    </row>
    <row r="16" spans="1:12" x14ac:dyDescent="0.25">
      <c r="A16" s="8"/>
    </row>
    <row r="17" spans="1:4" x14ac:dyDescent="0.25">
      <c r="A17" s="8"/>
    </row>
    <row r="18" spans="1:4" x14ac:dyDescent="0.25">
      <c r="A18" s="8"/>
      <c r="B18" s="9" t="s">
        <v>69</v>
      </c>
    </row>
    <row r="19" spans="1:4" ht="30" x14ac:dyDescent="0.25">
      <c r="A19" s="8"/>
      <c r="B19" s="32" t="s">
        <v>53</v>
      </c>
      <c r="C19" s="33" t="s">
        <v>51</v>
      </c>
      <c r="D19" s="33" t="s">
        <v>52</v>
      </c>
    </row>
    <row r="20" spans="1:4" x14ac:dyDescent="0.25">
      <c r="A20" s="8">
        <v>1</v>
      </c>
      <c r="B20" s="26"/>
      <c r="C20" s="26"/>
      <c r="D20" s="26"/>
    </row>
    <row r="21" spans="1:4" x14ac:dyDescent="0.25">
      <c r="A21" s="8">
        <v>2</v>
      </c>
      <c r="B21" s="26"/>
      <c r="C21" s="26"/>
      <c r="D21" s="26"/>
    </row>
    <row r="22" spans="1:4" x14ac:dyDescent="0.25">
      <c r="A22" s="8">
        <v>3</v>
      </c>
      <c r="B22" s="26"/>
      <c r="C22" s="26"/>
      <c r="D22" s="26"/>
    </row>
    <row r="23" spans="1:4" x14ac:dyDescent="0.25">
      <c r="A23" s="8">
        <v>4</v>
      </c>
      <c r="B23" s="26"/>
      <c r="C23" s="26"/>
      <c r="D23" s="26"/>
    </row>
    <row r="24" spans="1:4" x14ac:dyDescent="0.25">
      <c r="A24" s="8">
        <v>5</v>
      </c>
      <c r="B24" s="26"/>
      <c r="C24" s="26"/>
      <c r="D24" s="26"/>
    </row>
    <row r="25" spans="1:4" x14ac:dyDescent="0.25">
      <c r="A25" s="8">
        <v>6</v>
      </c>
      <c r="B25" s="26"/>
      <c r="C25" s="26"/>
      <c r="D25" s="26"/>
    </row>
    <row r="26" spans="1:4" x14ac:dyDescent="0.25">
      <c r="A26" s="8">
        <v>7</v>
      </c>
      <c r="B26" s="26"/>
      <c r="C26" s="26"/>
      <c r="D26" s="26"/>
    </row>
    <row r="27" spans="1:4" x14ac:dyDescent="0.25">
      <c r="A27" s="8">
        <v>8</v>
      </c>
      <c r="B27" s="26"/>
      <c r="C27" s="26"/>
      <c r="D27" s="26"/>
    </row>
    <row r="28" spans="1:4" x14ac:dyDescent="0.25">
      <c r="A28" s="8">
        <v>9</v>
      </c>
      <c r="B28" s="26"/>
      <c r="C28" s="26"/>
      <c r="D28" s="26"/>
    </row>
    <row r="29" spans="1:4" x14ac:dyDescent="0.25">
      <c r="A29" s="8">
        <v>10</v>
      </c>
      <c r="B29" s="26"/>
      <c r="C29" s="26"/>
      <c r="D29" s="26"/>
    </row>
    <row r="30" spans="1:4" x14ac:dyDescent="0.25">
      <c r="A30" s="8">
        <v>11</v>
      </c>
      <c r="B30" s="26"/>
      <c r="C30" s="26"/>
      <c r="D30" s="26"/>
    </row>
    <row r="31" spans="1:4" x14ac:dyDescent="0.25">
      <c r="A31" s="8">
        <v>12</v>
      </c>
      <c r="B31" s="26"/>
      <c r="C31" s="26"/>
      <c r="D31" s="26"/>
    </row>
    <row r="32" spans="1:4" x14ac:dyDescent="0.25">
      <c r="A32" s="8">
        <v>13</v>
      </c>
      <c r="B32" s="26"/>
      <c r="C32" s="26"/>
      <c r="D32" s="26"/>
    </row>
    <row r="33" spans="1:4" x14ac:dyDescent="0.25">
      <c r="A33" s="8">
        <v>14</v>
      </c>
      <c r="B33" s="26"/>
      <c r="C33" s="26"/>
      <c r="D33" s="26"/>
    </row>
    <row r="34" spans="1:4" x14ac:dyDescent="0.25">
      <c r="A34" s="8">
        <v>15</v>
      </c>
      <c r="B34" s="26"/>
      <c r="C34" s="26"/>
      <c r="D34" s="26"/>
    </row>
  </sheetData>
  <pageMargins left="0.7" right="0.7" top="0.75" bottom="0.75" header="0.3" footer="0.3"/>
  <pageSetup scale="59" orientation="portrait" verticalDpi="1200" r:id="rId1"/>
  <headerFooter>
    <oddHeader>&amp;C&amp;"-,Bold"&amp;14&amp;K000000SSDP SELF-ASSESSMENT BUDGET TEMPLATE&amp;"-,Regular"&amp;KFF0000
&amp;"-,Bold"&amp;KFF0000FORM F: ORG STRUCTURE &amp; ACCOUNTS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workbookViewId="0">
      <selection activeCell="H5" sqref="H5"/>
    </sheetView>
  </sheetViews>
  <sheetFormatPr defaultRowHeight="15" x14ac:dyDescent="0.25"/>
  <cols>
    <col min="1" max="1" width="43.7109375" customWidth="1"/>
    <col min="2" max="2" width="23.5703125" customWidth="1"/>
    <col min="3" max="3" width="21.7109375" customWidth="1"/>
    <col min="4" max="4" width="13.5703125" customWidth="1"/>
  </cols>
  <sheetData>
    <row r="1" spans="1:16" s="36" customFormat="1" ht="61.9" customHeight="1" x14ac:dyDescent="0.3">
      <c r="A1" s="50" t="s">
        <v>148</v>
      </c>
      <c r="B1" s="198" t="s">
        <v>192</v>
      </c>
      <c r="C1" s="198"/>
      <c r="D1" s="188" t="s">
        <v>182</v>
      </c>
      <c r="F1" s="38"/>
      <c r="G1" s="78"/>
      <c r="H1" s="75"/>
      <c r="I1" s="75"/>
      <c r="J1" s="75"/>
      <c r="K1" s="38"/>
      <c r="L1" s="38"/>
      <c r="M1" s="38"/>
      <c r="N1" s="38"/>
      <c r="O1" s="38"/>
      <c r="P1" s="38"/>
    </row>
    <row r="2" spans="1:16" s="13" customFormat="1" ht="36" customHeight="1" x14ac:dyDescent="0.3">
      <c r="A2" s="199" t="s">
        <v>149</v>
      </c>
      <c r="B2" s="199"/>
      <c r="C2" s="199"/>
      <c r="D2" s="29"/>
      <c r="E2" s="29"/>
      <c r="F2" s="29"/>
      <c r="G2" s="77"/>
      <c r="H2" s="77"/>
      <c r="I2" s="77"/>
      <c r="J2" s="77"/>
      <c r="K2" s="77"/>
      <c r="L2" s="77"/>
      <c r="M2" s="77"/>
      <c r="N2" s="77"/>
      <c r="O2" s="77"/>
      <c r="P2" s="77"/>
    </row>
    <row r="3" spans="1:16" s="13" customFormat="1" ht="15.75" thickBot="1" x14ac:dyDescent="0.3">
      <c r="B3" s="29"/>
      <c r="C3" s="29"/>
      <c r="D3" s="29"/>
      <c r="E3" s="29"/>
      <c r="F3" s="29"/>
      <c r="G3" s="77"/>
      <c r="H3" s="77"/>
      <c r="I3" s="77"/>
      <c r="J3" s="77"/>
      <c r="K3" s="77"/>
      <c r="L3" s="77"/>
      <c r="M3" s="77"/>
      <c r="N3" s="77"/>
      <c r="O3" s="77"/>
      <c r="P3" s="77"/>
    </row>
    <row r="4" spans="1:16" s="13" customFormat="1" ht="48" customHeight="1" x14ac:dyDescent="0.25">
      <c r="A4" s="200" t="s">
        <v>150</v>
      </c>
      <c r="B4" s="201"/>
      <c r="C4" s="202"/>
      <c r="D4" s="29"/>
      <c r="E4" s="29"/>
      <c r="F4" s="29"/>
      <c r="G4" s="77"/>
      <c r="H4" s="77"/>
      <c r="I4" s="77"/>
      <c r="J4" s="77"/>
      <c r="K4" s="77"/>
      <c r="L4" s="77"/>
      <c r="M4" s="77"/>
      <c r="N4" s="77"/>
      <c r="O4" s="77"/>
      <c r="P4" s="77"/>
    </row>
    <row r="5" spans="1:16" ht="45" x14ac:dyDescent="0.25">
      <c r="A5" s="153" t="s">
        <v>151</v>
      </c>
      <c r="B5" s="154" t="s">
        <v>152</v>
      </c>
      <c r="C5" s="155" t="s">
        <v>153</v>
      </c>
    </row>
    <row r="6" spans="1:16" x14ac:dyDescent="0.25">
      <c r="A6" s="156" t="s">
        <v>154</v>
      </c>
      <c r="B6" s="157">
        <f>SUM(B7:B15)</f>
        <v>1899.0563867022315</v>
      </c>
      <c r="C6" s="158">
        <f>SUM(C7:C15)</f>
        <v>1917.2463867022316</v>
      </c>
    </row>
    <row r="7" spans="1:16" x14ac:dyDescent="0.25">
      <c r="A7" s="159" t="s">
        <v>155</v>
      </c>
      <c r="B7" s="182">
        <v>85.5</v>
      </c>
      <c r="C7" s="183">
        <v>85.5</v>
      </c>
    </row>
    <row r="8" spans="1:16" ht="17.25" x14ac:dyDescent="0.25">
      <c r="A8" s="159" t="s">
        <v>156</v>
      </c>
      <c r="B8" s="182">
        <v>344.25</v>
      </c>
      <c r="C8" s="183">
        <v>344.82</v>
      </c>
    </row>
    <row r="9" spans="1:16" ht="17.25" x14ac:dyDescent="0.25">
      <c r="A9" s="159" t="s">
        <v>157</v>
      </c>
      <c r="B9" s="182">
        <v>149.55000000000001</v>
      </c>
      <c r="C9" s="183">
        <v>143.16999999999999</v>
      </c>
    </row>
    <row r="10" spans="1:16" ht="17.25" x14ac:dyDescent="0.25">
      <c r="A10" s="159" t="s">
        <v>158</v>
      </c>
      <c r="B10" s="182">
        <v>49.5</v>
      </c>
      <c r="C10" s="183">
        <v>49.5</v>
      </c>
    </row>
    <row r="11" spans="1:16" x14ac:dyDescent="0.25">
      <c r="A11" s="159" t="s">
        <v>159</v>
      </c>
      <c r="B11" s="182">
        <v>132</v>
      </c>
      <c r="C11" s="183">
        <v>132</v>
      </c>
    </row>
    <row r="12" spans="1:16" x14ac:dyDescent="0.25">
      <c r="A12" s="159" t="s">
        <v>160</v>
      </c>
      <c r="B12" s="182">
        <v>36</v>
      </c>
      <c r="C12" s="183">
        <v>60</v>
      </c>
    </row>
    <row r="13" spans="1:16" ht="17.25" x14ac:dyDescent="0.25">
      <c r="A13" s="160" t="s">
        <v>161</v>
      </c>
      <c r="B13" s="182">
        <f>972-24</f>
        <v>948</v>
      </c>
      <c r="C13" s="183">
        <v>948</v>
      </c>
    </row>
    <row r="14" spans="1:16" ht="17.25" x14ac:dyDescent="0.25">
      <c r="A14" s="159" t="s">
        <v>162</v>
      </c>
      <c r="B14" s="182">
        <v>116.75638670223148</v>
      </c>
      <c r="C14" s="183">
        <v>116.75638670223148</v>
      </c>
    </row>
    <row r="15" spans="1:16" ht="15.75" thickBot="1" x14ac:dyDescent="0.3">
      <c r="A15" s="161" t="s">
        <v>163</v>
      </c>
      <c r="B15" s="184">
        <f>(12.5*3)</f>
        <v>37.5</v>
      </c>
      <c r="C15" s="185">
        <f>(12.5*3)</f>
        <v>37.5</v>
      </c>
    </row>
    <row r="16" spans="1:16" hidden="1" x14ac:dyDescent="0.25">
      <c r="A16" s="44" t="s">
        <v>176</v>
      </c>
      <c r="B16" s="172">
        <f>(B13)</f>
        <v>948</v>
      </c>
      <c r="C16" s="172">
        <f>(C13)</f>
        <v>948</v>
      </c>
    </row>
    <row r="17" spans="1:3" hidden="1" x14ac:dyDescent="0.25">
      <c r="A17" s="44" t="s">
        <v>177</v>
      </c>
      <c r="B17" s="172">
        <f>(B7+B8+B9+B10+B11+B12+B14)</f>
        <v>913.55638670223141</v>
      </c>
      <c r="C17" s="172">
        <f>(C7+C8+C9+C10+C11+C12+C14)</f>
        <v>931.74638670223146</v>
      </c>
    </row>
    <row r="18" spans="1:3" x14ac:dyDescent="0.25">
      <c r="A18" s="44"/>
      <c r="B18" s="36"/>
      <c r="C18" s="115"/>
    </row>
    <row r="19" spans="1:3" ht="15.75" thickBot="1" x14ac:dyDescent="0.3">
      <c r="A19" s="144"/>
      <c r="B19" s="162"/>
      <c r="C19" s="115"/>
    </row>
    <row r="20" spans="1:3" ht="48" customHeight="1" x14ac:dyDescent="0.25">
      <c r="A20" s="203" t="s">
        <v>164</v>
      </c>
      <c r="B20" s="204"/>
      <c r="C20" s="205"/>
    </row>
    <row r="21" spans="1:3" ht="45" x14ac:dyDescent="0.25">
      <c r="A21" s="153" t="s">
        <v>151</v>
      </c>
      <c r="B21" s="154" t="s">
        <v>152</v>
      </c>
      <c r="C21" s="155" t="s">
        <v>153</v>
      </c>
    </row>
    <row r="22" spans="1:3" x14ac:dyDescent="0.25">
      <c r="A22" s="156" t="s">
        <v>165</v>
      </c>
      <c r="B22" s="157">
        <f>SUM(B23:B27)</f>
        <v>441.24018883442443</v>
      </c>
      <c r="C22" s="158">
        <f>SUM(C23:C27)</f>
        <v>465.24018883442443</v>
      </c>
    </row>
    <row r="23" spans="1:3" x14ac:dyDescent="0.25">
      <c r="A23" s="160" t="s">
        <v>166</v>
      </c>
      <c r="B23" s="182">
        <v>61</v>
      </c>
      <c r="C23" s="183">
        <v>61</v>
      </c>
    </row>
    <row r="24" spans="1:3" ht="17.25" x14ac:dyDescent="0.25">
      <c r="A24" s="160" t="s">
        <v>167</v>
      </c>
      <c r="B24" s="182">
        <f>(5311577.52/30397)</f>
        <v>174.74018883442443</v>
      </c>
      <c r="C24" s="183">
        <f>(5311577.52/30397)</f>
        <v>174.74018883442443</v>
      </c>
    </row>
    <row r="25" spans="1:3" x14ac:dyDescent="0.25">
      <c r="A25" s="159" t="s">
        <v>159</v>
      </c>
      <c r="B25" s="182">
        <v>132</v>
      </c>
      <c r="C25" s="183">
        <v>132</v>
      </c>
    </row>
    <row r="26" spans="1:3" x14ac:dyDescent="0.25">
      <c r="A26" s="159" t="s">
        <v>160</v>
      </c>
      <c r="B26" s="182">
        <v>36</v>
      </c>
      <c r="C26" s="183">
        <v>60</v>
      </c>
    </row>
    <row r="27" spans="1:3" ht="15.75" thickBot="1" x14ac:dyDescent="0.3">
      <c r="A27" s="161" t="s">
        <v>163</v>
      </c>
      <c r="B27" s="184">
        <f>(12.5*3)</f>
        <v>37.5</v>
      </c>
      <c r="C27" s="185">
        <v>37.5</v>
      </c>
    </row>
    <row r="28" spans="1:3" hidden="1" x14ac:dyDescent="0.25">
      <c r="A28" s="44" t="s">
        <v>178</v>
      </c>
      <c r="B28" s="172">
        <f>(B23+B24)</f>
        <v>235.74018883442443</v>
      </c>
      <c r="C28" s="172">
        <f>(C23+C24)</f>
        <v>235.74018883442443</v>
      </c>
    </row>
    <row r="29" spans="1:3" hidden="1" x14ac:dyDescent="0.25">
      <c r="A29" s="44" t="s">
        <v>179</v>
      </c>
      <c r="B29" s="172">
        <f>(B25+B26)</f>
        <v>168</v>
      </c>
      <c r="C29" s="172">
        <f>(C25+C26)</f>
        <v>192</v>
      </c>
    </row>
    <row r="30" spans="1:3" x14ac:dyDescent="0.25">
      <c r="A30" s="44"/>
      <c r="B30" s="36"/>
      <c r="C30" s="115"/>
    </row>
    <row r="31" spans="1:3" ht="15.75" thickBot="1" x14ac:dyDescent="0.3"/>
    <row r="32" spans="1:3" ht="33" customHeight="1" x14ac:dyDescent="0.25">
      <c r="A32" s="206" t="s">
        <v>168</v>
      </c>
      <c r="B32" s="207"/>
      <c r="C32" s="208"/>
    </row>
    <row r="33" spans="1:3" ht="45" x14ac:dyDescent="0.25">
      <c r="A33" s="153" t="s">
        <v>151</v>
      </c>
      <c r="B33" s="154" t="s">
        <v>152</v>
      </c>
      <c r="C33" s="155" t="s">
        <v>153</v>
      </c>
    </row>
    <row r="34" spans="1:3" x14ac:dyDescent="0.25">
      <c r="A34" s="156" t="s">
        <v>169</v>
      </c>
      <c r="B34" s="157">
        <f>SUM(B35:B37)</f>
        <v>367.74018883442443</v>
      </c>
      <c r="C34" s="163">
        <f>SUM(C35:C37)</f>
        <v>367.74018883442443</v>
      </c>
    </row>
    <row r="35" spans="1:3" x14ac:dyDescent="0.25">
      <c r="A35" s="160" t="s">
        <v>166</v>
      </c>
      <c r="B35" s="182">
        <v>61</v>
      </c>
      <c r="C35" s="186">
        <v>61</v>
      </c>
    </row>
    <row r="36" spans="1:3" ht="17.25" x14ac:dyDescent="0.25">
      <c r="A36" s="160" t="s">
        <v>167</v>
      </c>
      <c r="B36" s="182">
        <f>(5311577.52/30397)</f>
        <v>174.74018883442443</v>
      </c>
      <c r="C36" s="183">
        <f>(5311577.52/30397)</f>
        <v>174.74018883442443</v>
      </c>
    </row>
    <row r="37" spans="1:3" ht="15.75" thickBot="1" x14ac:dyDescent="0.3">
      <c r="A37" s="164" t="s">
        <v>159</v>
      </c>
      <c r="B37" s="184">
        <v>132</v>
      </c>
      <c r="C37" s="187">
        <v>132</v>
      </c>
    </row>
    <row r="38" spans="1:3" hidden="1" x14ac:dyDescent="0.25">
      <c r="A38" s="29" t="s">
        <v>180</v>
      </c>
      <c r="B38" s="172">
        <f>(B35+B36)</f>
        <v>235.74018883442443</v>
      </c>
      <c r="C38" s="173">
        <f>(C35+C36)</f>
        <v>235.74018883442443</v>
      </c>
    </row>
    <row r="40" spans="1:3" x14ac:dyDescent="0.25">
      <c r="A40" s="194" t="s">
        <v>170</v>
      </c>
      <c r="B40" s="194"/>
      <c r="C40" s="194"/>
    </row>
    <row r="41" spans="1:3" x14ac:dyDescent="0.25">
      <c r="A41" s="194" t="s">
        <v>171</v>
      </c>
      <c r="B41" s="194"/>
      <c r="C41" s="194"/>
    </row>
    <row r="42" spans="1:3" x14ac:dyDescent="0.25">
      <c r="A42" s="194" t="s">
        <v>172</v>
      </c>
      <c r="B42" s="194"/>
      <c r="C42" s="194"/>
    </row>
  </sheetData>
  <mergeCells count="8">
    <mergeCell ref="B1:C1"/>
    <mergeCell ref="A42:C42"/>
    <mergeCell ref="A2:C2"/>
    <mergeCell ref="A4:C4"/>
    <mergeCell ref="A20:C20"/>
    <mergeCell ref="A32:C32"/>
    <mergeCell ref="A40:C40"/>
    <mergeCell ref="A41:C41"/>
  </mergeCells>
  <pageMargins left="0.7" right="0.7" top="0.75" bottom="0.75" header="0.3" footer="0.3"/>
  <pageSetup scale="9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A Enrollment Template</vt:lpstr>
      <vt:lpstr>Form B Budget Template</vt:lpstr>
      <vt:lpstr>Form C Program Sources&amp;Uses</vt:lpstr>
      <vt:lpstr>Form D Reserve Sources&amp;Uses</vt:lpstr>
      <vt:lpstr>Form E Surplus Sources&amp;Uses</vt:lpstr>
      <vt:lpstr>Form F Org Stucture &amp; Accounts</vt:lpstr>
      <vt:lpstr>Student Services Access Fees</vt:lpstr>
      <vt:lpstr>'Form A Enrollment Template'!Print_Area</vt:lpstr>
      <vt:lpstr>'Form B Budget Template'!Print_Area</vt:lpstr>
      <vt:lpstr>'Form C Program Sources&amp;Uses'!Print_Area</vt:lpstr>
      <vt:lpstr>'Form D Reserve Sources&amp;Uses'!Print_Area</vt:lpstr>
      <vt:lpstr>'Form E Surplus Sources&amp;Uses'!Print_Area</vt:lpstr>
      <vt:lpstr>'Form F Org Stucture &amp; Accounts'!Print_Area</vt:lpstr>
      <vt:lpstr>'Student Services Access Fees'!Print_Area</vt:lpstr>
    </vt:vector>
  </TitlesOfParts>
  <Company>UC Davis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Seija Virtanen</dc:creator>
  <cp:lastModifiedBy>Seija Virtanen</cp:lastModifiedBy>
  <cp:lastPrinted>2013-11-18T23:21:21Z</cp:lastPrinted>
  <dcterms:created xsi:type="dcterms:W3CDTF">2013-10-10T18:27:54Z</dcterms:created>
  <dcterms:modified xsi:type="dcterms:W3CDTF">2014-03-04T18:14:55Z</dcterms:modified>
</cp:coreProperties>
</file>